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120" windowHeight="8175" activeTab="0"/>
  </bookViews>
  <sheets>
    <sheet name="調査表（都道府県・指定都市）" sheetId="1" r:id="rId1"/>
    <sheet name="集計用" sheetId="2" r:id="rId2"/>
  </sheets>
  <definedNames>
    <definedName name="_xlnm.Print_Area" localSheetId="1">'集計用'!$B$1:$BA$22</definedName>
    <definedName name="_xlnm.Print_Area" localSheetId="0">'調査表（都道府県・指定都市）'!$A$1:$I$173</definedName>
    <definedName name="_xlnm.Print_Titles" localSheetId="0">'調査表（都道府県・指定都市）'!$1:$4</definedName>
  </definedNames>
  <calcPr fullCalcOnLoad="1"/>
</workbook>
</file>

<file path=xl/sharedStrings.xml><?xml version="1.0" encoding="utf-8"?>
<sst xmlns="http://schemas.openxmlformats.org/spreadsheetml/2006/main" count="294" uniqueCount="210">
  <si>
    <t>団体名</t>
  </si>
  <si>
    <t>　制度あり</t>
  </si>
  <si>
    <t>　制度なし</t>
  </si>
  <si>
    <t>千円</t>
  </si>
  <si>
    <t>１　退職時特別昇給について</t>
  </si>
  <si>
    <t>２　徒歩のみによる通勤手当について</t>
  </si>
  <si>
    <t>　※いずれかに印を付けてください。</t>
  </si>
  <si>
    <t>　　勧奨退職者の退職手当支給見込額</t>
  </si>
  <si>
    <t>（１）徒歩のみの通勤者に対する通勤手当の支給の有無</t>
  </si>
  <si>
    <t>（１）地域手当制度について</t>
  </si>
  <si>
    <t>※いずれかに印を付けてください。</t>
  </si>
  <si>
    <t>□</t>
  </si>
  <si>
    <t>C　　A-B</t>
  </si>
  <si>
    <t>F　D-E</t>
  </si>
  <si>
    <t>J　H+I</t>
  </si>
  <si>
    <t>４　地域手当について</t>
  </si>
  <si>
    <t>３　寒冷地手当について</t>
  </si>
  <si>
    <t>※ここでいう寒冷地手当制度とは、当該団体の地域における寒冷地手当制度を指し、</t>
  </si>
  <si>
    <t>地域外にある出先機関における制度については含めません。</t>
  </si>
  <si>
    <t>千円</t>
  </si>
  <si>
    <t>G　C+F</t>
  </si>
  <si>
    <t>M　K-L</t>
  </si>
  <si>
    <t>P　N-O</t>
  </si>
  <si>
    <t>R　N-Q</t>
  </si>
  <si>
    <t>経過措置がある場合は経過措置終了後の制度を基準に記載してください（経過措置が国と異なる
場合でも経過措置終了後の制度が国と同じであれば「国の基準の支給割合と同じ」としてください。）</t>
  </si>
  <si>
    <t>S　PとRのいずれか低い額</t>
  </si>
  <si>
    <t>以下、S欄に額が計上される団体のみ回答してください。</t>
  </si>
  <si>
    <t>（都道府県・指定都市調査表）</t>
  </si>
  <si>
    <t>O'　O欄について給与抑制措置未実施と仮定して算定した額</t>
  </si>
  <si>
    <t>Q'　Q欄について給与抑制措置未実施と仮定して算定した額</t>
  </si>
  <si>
    <t>（２）退職手当の支給見込額　</t>
  </si>
  <si>
    <t>※（１）で「制度あり」の場合のみ記載してください。</t>
  </si>
  <si>
    <t>（２）徒歩のみによる通勤手当の支給見込額　</t>
  </si>
  <si>
    <t>P'　N-O'</t>
  </si>
  <si>
    <t>R'　N-Q'</t>
  </si>
  <si>
    <t>S'　P'とR'のいずれか低い額</t>
  </si>
  <si>
    <t>団体コード
（６桁）</t>
  </si>
  <si>
    <t>（O'、Q'、S'欄については独自の給与抑制措置を行っていて、地域手当支給額に影響のある団体のみ記載してください。）</t>
  </si>
  <si>
    <t>地域手当支給割合について、制度完成時まで段階的に支給割合を決定していく措置の有無</t>
  </si>
  <si>
    <t>（例）１３％（Ｈ１８）→１４％（Ｈ１９）→１６％（Ｈ２０）→１８％（Ｈ２２）</t>
  </si>
  <si>
    <t>措置なし</t>
  </si>
  <si>
    <t>措置あり（段階的に引上げ）</t>
  </si>
  <si>
    <t>措置あり（段階的に引下げ）</t>
  </si>
  <si>
    <t>A　平成２１年度定年退職者の退職手当支給見込額</t>
  </si>
  <si>
    <t>D　平成２１年度勧奨退職者の退職手当支給見込額</t>
  </si>
  <si>
    <t>H　平成２１年４月１日～平成２１年１２月３１日の支給額</t>
  </si>
  <si>
    <t>I　平成２２年１月１日～平成２２年３月３１日の支給見込額</t>
  </si>
  <si>
    <t>K　平成２１年度寒冷地手当支給見込額</t>
  </si>
  <si>
    <t>①　現時点（平成２２年１月１日）で、当該団体の制度完成時（平成２２年度）の地域手当の支給基準が、区域内の全ての級地について国家公務員に係る制度完成時の支給基準以下であることが条例で明確に規定されている。</t>
  </si>
  <si>
    <t>N　平成２１年度地域手当支給見込額</t>
  </si>
  <si>
    <t>O　平成２１年度の国の基準の支給地域・支給率により算定
　　した場合の平成２１年度支給見込額</t>
  </si>
  <si>
    <t>Q　制度完成時の国の基準の支給地域・支給率により算定した
　　場合の平成２１年度支給見込額</t>
  </si>
  <si>
    <t>N　平成２１年度地域手当支給見込額（再掲）</t>
  </si>
  <si>
    <t>B　退職時特別昇給制度がないとした場合の平成２１年度</t>
  </si>
  <si>
    <t>E　退職時特別昇給制度がないとした場合の平成２１年度</t>
  </si>
  <si>
    <t>L　支給地域・支給額が国と同一とした場合の
    平成２１年度支給見込額</t>
  </si>
  <si>
    <t>上記①に該当する場合、条例の施行年月日を記入してください。</t>
  </si>
  <si>
    <t>上記②に該当する場合、条例の施行予定年月日を記入してください。</t>
  </si>
  <si>
    <t>調整措置を実施する</t>
  </si>
  <si>
    <t>調整措置を実施しない</t>
  </si>
  <si>
    <t>※記入方法については、平成２１年１０月２５日の場合であれば、「２１１０２５」というように６桁の数字で記入してください。「Ｈ２１．１０．２５」というようには記入しないでください。</t>
  </si>
  <si>
    <t>　　定年退職者の退職手当支給見込額</t>
  </si>
  <si>
    <t>（１）－１で「制度あり」に該当する場合は、以下のうち該当するものに印を付けてください。</t>
  </si>
  <si>
    <t>※（１）－２で①に該当する場合は場合はA,B欄に、②に該当する場合はD,E欄に記載してください。</t>
  </si>
  <si>
    <t xml:space="preserve">（１）－１　退職時特別昇給制度の有無
</t>
  </si>
  <si>
    <t>（１）－２　制度の内容</t>
  </si>
  <si>
    <t>＊　廃職又は過員を生じた場合や、勤務成績が良好である職員が生命をとして職務を遂行し、
　そのために危篤となり、又は著しい障害の状態となった場合等の昇給。</t>
  </si>
  <si>
    <t>　定年・勧奨退職者に係る退職時特別昇給制度（これと同様の結果となる昇給を含み、
人事院規則９－８第３９条相当規定及び第４０条相当規定による昇給（＊）に係るものは
含まない。以下同じ。）の有無。</t>
  </si>
  <si>
    <t>→以下、（１）-２，（２）は記入不要</t>
  </si>
  <si>
    <t>　制度あり（平成２１年１月１日以前に制度を廃止した場合で、平成２１年度中の支給額が
　ある場合を含む）</t>
  </si>
  <si>
    <t>イ　制度なし（国の制度はあるが団体の制度なし）</t>
  </si>
  <si>
    <t>ウ　制度あり（平成２１年度の国の基準の支給割合と同じ）</t>
  </si>
  <si>
    <t>②平成２２年３月３１日までに、当該団体の制度完成時（平成２２年度）の地域手当の支給基準が、区域内の全ての級地について国家公務員に係る制度完成時の支給基準以下になるように条例改正を行う。</t>
  </si>
  <si>
    <t>エ　制度あり（平成２１年度の国の基準の支給割合と異なる（支給額が国基準未満））</t>
  </si>
  <si>
    <t>オ　制度あり（平成２１年度の国の基準の支給割合と異なる（支給額が国基準を超える））</t>
  </si>
  <si>
    <t>①定年退職者に係る退職時特別昇給制度あり　→　（２）A,B欄に記入</t>
  </si>
  <si>
    <t>②勧奨退職者に係る退職時特別昇給制度あり　→　（２）D,E欄に記入</t>
  </si>
  <si>
    <t>→以下、（２）は記入不要</t>
  </si>
  <si>
    <t>（１）寒冷地手当制度について</t>
  </si>
  <si>
    <t>（１）－１</t>
  </si>
  <si>
    <t>ア　制度なし（国も制度なし）</t>
  </si>
  <si>
    <t>※以下（１）－１で「オ」と回答した場合のみ記載してください。</t>
  </si>
  <si>
    <t>※以下（１）で「オ」と回答した場合のみ記載してください。</t>
  </si>
  <si>
    <t>ウ　制度あり（国の基準の支給割合と同じ）</t>
  </si>
  <si>
    <t>エ　制度あり（国の基準の支給割合と異なる（支給額が国基準未満））</t>
  </si>
  <si>
    <t>オ　制度あり（国の基準の支給割合と異なる（支給額が国基準を超える））</t>
  </si>
  <si>
    <t>（２）寒冷地手当に係る支給額等の経過措置の有無（調査時点）</t>
  </si>
  <si>
    <t>（３）寒冷地手当の支給見込額</t>
  </si>
  <si>
    <t>（２）経過措置の有無</t>
  </si>
  <si>
    <t>（３）給与改定に伴う調整措置の実施状況</t>
  </si>
  <si>
    <t>（４）地域手当の支給見込額　</t>
  </si>
  <si>
    <t>（１）－２　条例の施行年月日について</t>
  </si>
  <si>
    <t>（３）で「調整措置を実施する」に該当する場合は、調整措置による地域手当にかかる影響額分を増減した額を含め、支給見込額を記載してください。</t>
  </si>
  <si>
    <t>（１）－１で、「オ」に該当する団体で、上記①、②に該当する場合は、□にチェックの上、条例・規則の該当部分、または、改正案を添付してください。</t>
  </si>
  <si>
    <t>記入不要</t>
  </si>
  <si>
    <t>→以下　　　</t>
  </si>
  <si>
    <t>※（１）－１で「オ」と回答した場合のみ記載してください。</t>
  </si>
  <si>
    <t>　　→以下（２）、（３）は</t>
  </si>
  <si>
    <t>　　　　記入不要</t>
  </si>
  <si>
    <t>区分</t>
  </si>
  <si>
    <t>退　職　時　特　別　昇　給</t>
  </si>
  <si>
    <t>徒歩のみによる通勤手当</t>
  </si>
  <si>
    <t>寒　冷　地　手　当</t>
  </si>
  <si>
    <t>地　　　域　　　手　　　当</t>
  </si>
  <si>
    <t>制度の
有無</t>
  </si>
  <si>
    <t>H21定年退職者の退手支給見込額</t>
  </si>
  <si>
    <t>特昇制度が
ない場合の
支給見込額</t>
  </si>
  <si>
    <t>A-B</t>
  </si>
  <si>
    <t>H21勧奨退職者の退手支給見込額</t>
  </si>
  <si>
    <t>特昇制度が
ない場合の
支給見込額</t>
  </si>
  <si>
    <t>D-E</t>
  </si>
  <si>
    <t>C+F</t>
  </si>
  <si>
    <t>制度の
有無</t>
  </si>
  <si>
    <t>H21.4.1～H21.12.31の支給額</t>
  </si>
  <si>
    <t>H22.1.1～
H22.3.31の
支給見込額</t>
  </si>
  <si>
    <t>H+I</t>
  </si>
  <si>
    <t>寒冷地手当制度について(以下の選択肢からひとつ選択）</t>
  </si>
  <si>
    <t>経過措置
の有無</t>
  </si>
  <si>
    <t>H21
支給見込額</t>
  </si>
  <si>
    <t>支給地域・支給額が国と同一とした場合のH21支給見込額</t>
  </si>
  <si>
    <t>K-L</t>
  </si>
  <si>
    <t>地域手当制度について(以下の選択肢からひとつ選択）</t>
  </si>
  <si>
    <t>現時点で制度完成時の支給基準が国以下と条例で明記されている</t>
  </si>
  <si>
    <t>H22.3.31までに制度完成時の支給基準が国以下と条例改正する</t>
  </si>
  <si>
    <t>支給割合の
段階的な措置</t>
  </si>
  <si>
    <t>給与改定に伴う
調整措置</t>
  </si>
  <si>
    <t>H21支給見込額</t>
  </si>
  <si>
    <t>H21の国の支給地域・支給率で算定した場合のH21支給見込額</t>
  </si>
  <si>
    <t>N-O</t>
  </si>
  <si>
    <t>制度完成時の国の支給地域・支給率で算定した場合のH21支給見込額</t>
  </si>
  <si>
    <t>N-Q</t>
  </si>
  <si>
    <t>PとRのいずれか低い額</t>
  </si>
  <si>
    <t>O欄について給与抑制措置未実施と仮定して算定した額</t>
  </si>
  <si>
    <t>N-O'</t>
  </si>
  <si>
    <t>Q欄について給与抑制措置未実施と仮定して算定した額</t>
  </si>
  <si>
    <t>N-Q'</t>
  </si>
  <si>
    <t>P'とR'のいずれか低い額</t>
  </si>
  <si>
    <t>S、S'、S"欄のうち、数値の最も低い額
（負数の場合は０）</t>
  </si>
  <si>
    <t>定年退職者に係る
制度の有無</t>
  </si>
  <si>
    <t>勧奨退職者に係る
制度の有無</t>
  </si>
  <si>
    <t>ア
制度なし
国制度なし</t>
  </si>
  <si>
    <t>イ
制度なし
国制度あり</t>
  </si>
  <si>
    <t>ウ
制度あり
国と同じ</t>
  </si>
  <si>
    <t>エ
制度あり
国未満</t>
  </si>
  <si>
    <t>オ
制度あり
国を超える</t>
  </si>
  <si>
    <t>ア
制度なし
国制度なし</t>
  </si>
  <si>
    <t>イ
制度なし
国制度あり</t>
  </si>
  <si>
    <t xml:space="preserve">
ウ
制度あり
支給割合
国と同じ</t>
  </si>
  <si>
    <t xml:space="preserve">
エ
制度あり
支給割合
国未満</t>
  </si>
  <si>
    <t xml:space="preserve">
オ
制度あり
支給割合
国を超える</t>
  </si>
  <si>
    <t>A</t>
  </si>
  <si>
    <t>B</t>
  </si>
  <si>
    <t>C</t>
  </si>
  <si>
    <t>D</t>
  </si>
  <si>
    <t>E</t>
  </si>
  <si>
    <t>F</t>
  </si>
  <si>
    <t>G（合計Ｉ）</t>
  </si>
  <si>
    <t>H</t>
  </si>
  <si>
    <t>I</t>
  </si>
  <si>
    <t>J（合計Ⅱ）</t>
  </si>
  <si>
    <t>K</t>
  </si>
  <si>
    <t>L</t>
  </si>
  <si>
    <t>M（合計Ⅲ）</t>
  </si>
  <si>
    <t>①</t>
  </si>
  <si>
    <t>条例の
施行
年月日</t>
  </si>
  <si>
    <t>②</t>
  </si>
  <si>
    <t>条例の
施行
予定日</t>
  </si>
  <si>
    <t>引上げ</t>
  </si>
  <si>
    <t>引下げ</t>
  </si>
  <si>
    <t>無</t>
  </si>
  <si>
    <t>実施
する</t>
  </si>
  <si>
    <t>実施
しない</t>
  </si>
  <si>
    <t>N</t>
  </si>
  <si>
    <t>O</t>
  </si>
  <si>
    <t>P</t>
  </si>
  <si>
    <t>Q</t>
  </si>
  <si>
    <t>R</t>
  </si>
  <si>
    <t>S</t>
  </si>
  <si>
    <t>O'</t>
  </si>
  <si>
    <t>P'</t>
  </si>
  <si>
    <t>Q'</t>
  </si>
  <si>
    <t>R'</t>
  </si>
  <si>
    <t>S'</t>
  </si>
  <si>
    <t>T（合計Ⅳ）</t>
  </si>
  <si>
    <t>(千円)</t>
  </si>
  <si>
    <t>012345</t>
  </si>
  <si>
    <t>記載例（１）</t>
  </si>
  <si>
    <t>543210</t>
  </si>
  <si>
    <t>記載例（２）</t>
  </si>
  <si>
    <t>不</t>
  </si>
  <si>
    <t>（２）と合併</t>
  </si>
  <si>
    <t>（旧団体名）</t>
  </si>
  <si>
    <t>000001</t>
  </si>
  <si>
    <t>記載例（３）</t>
  </si>
  <si>
    <t>000002</t>
  </si>
  <si>
    <t>記載例（４）
3月31日
合併予定</t>
  </si>
  <si>
    <t>000003</t>
  </si>
  <si>
    <t>記載例（５）
3月31日
合併予定</t>
  </si>
  <si>
    <t>191115</t>
  </si>
  <si>
    <t>999999</t>
  </si>
  <si>
    <t>記載例（６）</t>
  </si>
  <si>
    <t>※「制度の有無」の欄には「制度あり」の場合は「１」を記入し、「制度なし」の場合は記入しないでください。</t>
  </si>
  <si>
    <t>※寒冷地手当、地域手当の「国制度なし」、「国制度あり」、「国と同じ」、「国未満」、「国を超える」の欄については、該当する欄に「１」を記入してください。</t>
  </si>
  <si>
    <t>※A～Ｔ欄には別紙「調査表」の該当欄から転記してください。</t>
  </si>
  <si>
    <t>※地域手当の「①」「②」については、調査表の「４　地域手当について」の（１）－２の①、②にチェックがある場合は、該当する欄に「１」を記入してください。</t>
  </si>
  <si>
    <t>※色つきのセルについて、計算の結果負数となる場合は「０」を入力してください。</t>
  </si>
  <si>
    <t>(集計用）</t>
  </si>
  <si>
    <t>T　 S、S'欄のうち、０又は負数以外で、数値の最も低い額を
　　記載してください。</t>
  </si>
  <si>
    <t>※S、S'欄がいずれも０又は負数のみの場合は記載の必要ありません。</t>
  </si>
  <si>
    <t>※地方交付税の不交付団体においては、「区分」の欄に「不」と記入してください。それ以外の団体は記入しないでください。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</si>
</sst>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_ "/>
    <numFmt numFmtId="179" formatCode="#,##0.0;&quot;▲ &quot;#,##0.0"/>
    <numFmt numFmtId="180" formatCode="0_ "/>
    <numFmt numFmtId="181" formatCode="0_);[Red]\(0\)"/>
  </numFmts>
  <fonts count="37">
    <font>
      <sz val="11"/>
      <name val="ＭＳ Ｐゴシック"/>
      <family val="3"/>
    </font>
    <font>
      <sz val="6"/>
      <name val="ＭＳ Ｐゴシック"/>
      <family val="3"/>
    </font>
    <font>
      <sz val="11"/>
      <color indexed="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0"/>
      <color indexed="10"/>
      <name val="ＭＳ Ｐゴシック"/>
      <family val="3"/>
    </font>
    <font>
      <u val="single"/>
      <sz val="10"/>
      <name val="ＭＳ Ｐゴシック"/>
      <family val="3"/>
    </font>
    <font>
      <u val="single"/>
      <sz val="11"/>
      <color indexed="10"/>
      <name val="ＭＳ Ｐゴシック"/>
      <family val="3"/>
    </font>
    <font>
      <b/>
      <sz val="14"/>
      <name val="ＭＳ Ｐゴシック"/>
      <family val="3"/>
    </font>
    <font>
      <b/>
      <u val="single"/>
      <sz val="11"/>
      <color indexed="10"/>
      <name val="ＭＳ Ｐゴシック"/>
      <family val="3"/>
    </font>
    <font>
      <b/>
      <sz val="11"/>
      <name val="ＭＳ Ｐゴシック"/>
      <family val="3"/>
    </font>
    <font>
      <b/>
      <sz val="12"/>
      <name val="ＭＳ Ｐゴシック"/>
      <family val="3"/>
    </font>
    <font>
      <b/>
      <sz val="10"/>
      <name val="ＭＳ Ｐゴシック"/>
      <family val="3"/>
    </font>
    <font>
      <u val="single"/>
      <sz val="6.6"/>
      <color indexed="12"/>
      <name val="ＭＳ Ｐゴシック"/>
      <family val="3"/>
    </font>
    <font>
      <sz val="14"/>
      <color indexed="8"/>
      <name val="ＭＳ Ｐゴシック"/>
      <family val="3"/>
    </font>
    <font>
      <sz val="14"/>
      <color indexed="9"/>
      <name val="ＭＳ Ｐゴシック"/>
      <family val="3"/>
    </font>
    <font>
      <b/>
      <sz val="18"/>
      <color indexed="56"/>
      <name val="ＭＳ Ｐゴシック"/>
      <family val="3"/>
    </font>
    <font>
      <b/>
      <sz val="14"/>
      <color indexed="9"/>
      <name val="ＭＳ Ｐゴシック"/>
      <family val="3"/>
    </font>
    <font>
      <sz val="14"/>
      <color indexed="60"/>
      <name val="ＭＳ Ｐゴシック"/>
      <family val="3"/>
    </font>
    <font>
      <sz val="14"/>
      <color indexed="52"/>
      <name val="ＭＳ Ｐゴシック"/>
      <family val="3"/>
    </font>
    <font>
      <sz val="14"/>
      <color indexed="20"/>
      <name val="ＭＳ Ｐゴシック"/>
      <family val="3"/>
    </font>
    <font>
      <b/>
      <sz val="14"/>
      <color indexed="52"/>
      <name val="ＭＳ Ｐゴシック"/>
      <family val="3"/>
    </font>
    <font>
      <sz val="14"/>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4"/>
      <color indexed="8"/>
      <name val="ＭＳ Ｐゴシック"/>
      <family val="3"/>
    </font>
    <font>
      <b/>
      <sz val="14"/>
      <color indexed="63"/>
      <name val="ＭＳ Ｐゴシック"/>
      <family val="3"/>
    </font>
    <font>
      <i/>
      <sz val="14"/>
      <color indexed="23"/>
      <name val="ＭＳ Ｐゴシック"/>
      <family val="3"/>
    </font>
    <font>
      <sz val="14"/>
      <color indexed="62"/>
      <name val="ＭＳ Ｐゴシック"/>
      <family val="3"/>
    </font>
    <font>
      <sz val="14"/>
      <color indexed="17"/>
      <name val="ＭＳ Ｐゴシック"/>
      <family val="3"/>
    </font>
    <font>
      <b/>
      <sz val="12"/>
      <color indexed="10"/>
      <name val="ＭＳ Ｐゴシック"/>
      <family val="3"/>
    </font>
    <font>
      <b/>
      <sz val="14"/>
      <color indexed="10"/>
      <name val="ＭＳ Ｐゴシック"/>
      <family val="3"/>
    </font>
    <font>
      <b/>
      <sz val="11"/>
      <color indexed="10"/>
      <name val="ＭＳ Ｐゴシック"/>
      <family val="3"/>
    </font>
    <font>
      <b/>
      <sz val="10"/>
      <color indexed="10"/>
      <name val="ＭＳ Ｐゴシック"/>
      <family val="3"/>
    </font>
    <font>
      <b/>
      <sz val="9"/>
      <color indexed="10"/>
      <name val="ＭＳ Ｐゴシック"/>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style="medium"/>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style="thick"/>
      <bottom>
        <color indexed="63"/>
      </bottom>
    </border>
    <border>
      <left style="medium"/>
      <right>
        <color indexed="63"/>
      </right>
      <top style="medium"/>
      <bottom>
        <color indexed="63"/>
      </bottom>
    </border>
    <border>
      <left>
        <color indexed="63"/>
      </left>
      <right style="medium"/>
      <top style="thick"/>
      <bottom>
        <color indexed="63"/>
      </bottom>
    </border>
    <border>
      <left style="medium"/>
      <right>
        <color indexed="63"/>
      </right>
      <top style="thick"/>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thin"/>
      <top style="medium"/>
      <bottom>
        <color indexed="63"/>
      </bottom>
    </border>
    <border>
      <left style="medium"/>
      <right>
        <color indexed="63"/>
      </right>
      <top style="medium"/>
      <bottom style="thin"/>
    </border>
    <border>
      <left style="thin"/>
      <right style="thin"/>
      <top style="thin"/>
      <bottom style="thin"/>
    </border>
    <border>
      <left style="thin"/>
      <right style="medium"/>
      <top style="thin"/>
      <bottom style="thin"/>
    </border>
    <border>
      <left style="thin"/>
      <right style="thin"/>
      <top>
        <color indexed="63"/>
      </top>
      <bottom style="thin"/>
    </border>
    <border>
      <left style="thin"/>
      <right style="medium"/>
      <top>
        <color indexed="63"/>
      </top>
      <bottom>
        <color indexed="63"/>
      </bottom>
    </border>
    <border>
      <left style="thin"/>
      <right style="medium"/>
      <top style="thin"/>
      <bottom>
        <color indexed="63"/>
      </bottom>
    </border>
    <border>
      <left style="thin"/>
      <right>
        <color indexed="63"/>
      </right>
      <top style="thin"/>
      <bottom>
        <color indexed="63"/>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medium"/>
      <right style="medium"/>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style="thin"/>
      <top style="thin"/>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style="medium"/>
      <right style="thin"/>
      <top style="thin"/>
      <bottom style="medium"/>
    </border>
    <border>
      <left style="medium"/>
      <right style="medium"/>
      <top>
        <color indexed="63"/>
      </top>
      <bottom style="medium"/>
    </border>
    <border>
      <left style="medium"/>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style="medium"/>
      <right style="thin"/>
      <top style="thin"/>
      <bottom>
        <color indexed="63"/>
      </bottom>
    </border>
    <border>
      <left style="medium"/>
      <right style="medium"/>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5" fillId="0" borderId="0" applyNumberFormat="0" applyFill="0" applyBorder="0" applyAlignment="0" applyProtection="0"/>
    <xf numFmtId="0" fontId="31" fillId="4" borderId="0" applyNumberFormat="0" applyBorder="0" applyAlignment="0" applyProtection="0"/>
  </cellStyleXfs>
  <cellXfs count="304">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177" fontId="0" fillId="0" borderId="0" xfId="0" applyNumberFormat="1" applyBorder="1" applyAlignment="1">
      <alignment vertical="center"/>
    </xf>
    <xf numFmtId="0" fontId="0" fillId="0" borderId="0" xfId="0" applyFill="1" applyAlignment="1">
      <alignment vertical="center"/>
    </xf>
    <xf numFmtId="176" fontId="0" fillId="0" borderId="0" xfId="0" applyNumberFormat="1" applyFill="1" applyBorder="1" applyAlignment="1">
      <alignment horizontal="left" vertical="center"/>
    </xf>
    <xf numFmtId="0" fontId="0" fillId="0" borderId="10" xfId="0" applyFill="1" applyBorder="1" applyAlignment="1">
      <alignment vertical="center"/>
    </xf>
    <xf numFmtId="176" fontId="0" fillId="0" borderId="0" xfId="0" applyNumberFormat="1" applyFill="1" applyBorder="1" applyAlignment="1">
      <alignment horizontal="center" vertical="center"/>
    </xf>
    <xf numFmtId="176" fontId="0" fillId="0" borderId="0" xfId="0" applyNumberFormat="1" applyFill="1" applyBorder="1" applyAlignment="1">
      <alignment vertical="center"/>
    </xf>
    <xf numFmtId="176" fontId="0" fillId="0" borderId="0" xfId="0" applyNumberFormat="1" applyFill="1" applyBorder="1" applyAlignment="1">
      <alignment vertical="center"/>
    </xf>
    <xf numFmtId="0" fontId="0" fillId="0" borderId="12" xfId="0" applyBorder="1" applyAlignment="1">
      <alignment horizontal="distributed" vertical="center"/>
    </xf>
    <xf numFmtId="176" fontId="0" fillId="0" borderId="13" xfId="0" applyNumberFormat="1" applyFill="1" applyBorder="1" applyAlignment="1">
      <alignment horizontal="center" vertical="center"/>
    </xf>
    <xf numFmtId="176" fontId="0" fillId="0" borderId="13" xfId="0" applyNumberFormat="1" applyBorder="1" applyAlignment="1">
      <alignment horizontal="center" vertical="center"/>
    </xf>
    <xf numFmtId="0" fontId="0" fillId="0" borderId="13" xfId="0" applyBorder="1" applyAlignment="1">
      <alignment vertical="center"/>
    </xf>
    <xf numFmtId="176" fontId="0" fillId="0" borderId="13" xfId="0" applyNumberFormat="1" applyFill="1" applyBorder="1" applyAlignment="1">
      <alignment horizontal="left" vertical="center"/>
    </xf>
    <xf numFmtId="0" fontId="0" fillId="0" borderId="13" xfId="0" applyFill="1" applyBorder="1" applyAlignment="1">
      <alignment horizontal="center" vertical="center"/>
    </xf>
    <xf numFmtId="49" fontId="0" fillId="0" borderId="12" xfId="0" applyNumberFormat="1" applyBorder="1" applyAlignment="1">
      <alignment horizontal="distributed" vertical="center"/>
    </xf>
    <xf numFmtId="176" fontId="0" fillId="4" borderId="12" xfId="0" applyNumberFormat="1" applyFill="1" applyBorder="1" applyAlignment="1">
      <alignment vertical="center"/>
    </xf>
    <xf numFmtId="176" fontId="0" fillId="24" borderId="12" xfId="0" applyNumberFormat="1" applyFill="1" applyBorder="1" applyAlignment="1">
      <alignment vertical="center"/>
    </xf>
    <xf numFmtId="176" fontId="0" fillId="4" borderId="12" xfId="0" applyNumberFormat="1" applyFill="1" applyBorder="1" applyAlignment="1">
      <alignment vertical="center"/>
    </xf>
    <xf numFmtId="176" fontId="0" fillId="24" borderId="12" xfId="0" applyNumberFormat="1" applyFill="1" applyBorder="1" applyAlignment="1">
      <alignment vertical="center"/>
    </xf>
    <xf numFmtId="176" fontId="0" fillId="0" borderId="12" xfId="0" applyNumberFormat="1" applyFill="1" applyBorder="1" applyAlignment="1">
      <alignment vertical="center"/>
    </xf>
    <xf numFmtId="0" fontId="0" fillId="0" borderId="12" xfId="0" applyBorder="1" applyAlignment="1">
      <alignment horizontal="center" vertical="center"/>
    </xf>
    <xf numFmtId="176" fontId="0" fillId="0" borderId="14" xfId="0" applyNumberFormat="1" applyFill="1" applyBorder="1" applyAlignment="1">
      <alignment vertical="center"/>
    </xf>
    <xf numFmtId="178" fontId="0" fillId="0" borderId="12" xfId="0" applyNumberFormat="1" applyFill="1" applyBorder="1" applyAlignment="1">
      <alignment vertical="center"/>
    </xf>
    <xf numFmtId="0" fontId="0" fillId="0" borderId="12" xfId="0" applyBorder="1" applyAlignment="1">
      <alignment vertical="center"/>
    </xf>
    <xf numFmtId="176" fontId="0" fillId="0" borderId="12" xfId="0" applyNumberFormat="1" applyFill="1" applyBorder="1" applyAlignment="1">
      <alignment vertical="center"/>
    </xf>
    <xf numFmtId="0" fontId="0" fillId="0" borderId="12"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vertical="center"/>
    </xf>
    <xf numFmtId="0" fontId="0" fillId="0" borderId="0" xfId="0" applyBorder="1" applyAlignment="1">
      <alignment horizontal="distributed" vertical="center" wrapText="1"/>
    </xf>
    <xf numFmtId="0" fontId="0" fillId="0" borderId="0" xfId="0" applyBorder="1" applyAlignment="1">
      <alignment horizontal="distributed" vertical="center"/>
    </xf>
    <xf numFmtId="49" fontId="0" fillId="0" borderId="0" xfId="0" applyNumberFormat="1" applyBorder="1" applyAlignment="1">
      <alignment horizontal="distributed"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Border="1" applyAlignment="1">
      <alignment vertical="center" shrinkToFit="1"/>
    </xf>
    <xf numFmtId="0" fontId="7" fillId="0" borderId="0"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176" fontId="0" fillId="0" borderId="18" xfId="0" applyNumberFormat="1" applyFill="1" applyBorder="1" applyAlignment="1">
      <alignment vertical="center"/>
    </xf>
    <xf numFmtId="0" fontId="0" fillId="0" borderId="18" xfId="0" applyFill="1" applyBorder="1" applyAlignment="1">
      <alignment vertical="center"/>
    </xf>
    <xf numFmtId="0" fontId="3" fillId="0" borderId="0" xfId="0" applyFont="1" applyBorder="1" applyAlignment="1">
      <alignment vertical="center"/>
    </xf>
    <xf numFmtId="0" fontId="8" fillId="0" borderId="0" xfId="0" applyFont="1" applyFill="1" applyBorder="1" applyAlignment="1">
      <alignment vertical="center"/>
    </xf>
    <xf numFmtId="0" fontId="0" fillId="0" borderId="0" xfId="0" applyFont="1" applyBorder="1" applyAlignment="1">
      <alignment vertical="center" wrapText="1"/>
    </xf>
    <xf numFmtId="0" fontId="0" fillId="0" borderId="20"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0" xfId="0" applyBorder="1" applyAlignment="1">
      <alignment vertical="center" wrapText="1"/>
    </xf>
    <xf numFmtId="0" fontId="8" fillId="0" borderId="0" xfId="0" applyFont="1" applyBorder="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0" fillId="0" borderId="23" xfId="0" applyBorder="1" applyAlignment="1">
      <alignment horizontal="center" vertical="center"/>
    </xf>
    <xf numFmtId="0" fontId="9" fillId="0" borderId="24" xfId="0" applyFont="1" applyFill="1" applyBorder="1" applyAlignment="1">
      <alignment horizontal="center" vertical="center"/>
    </xf>
    <xf numFmtId="0" fontId="0" fillId="0" borderId="25" xfId="0" applyBorder="1" applyAlignment="1">
      <alignment horizontal="center" vertical="center"/>
    </xf>
    <xf numFmtId="0" fontId="9" fillId="0" borderId="26" xfId="0" applyFont="1" applyFill="1" applyBorder="1" applyAlignment="1">
      <alignment horizontal="center" vertical="center"/>
    </xf>
    <xf numFmtId="0" fontId="0" fillId="0" borderId="15"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27" xfId="0" applyFont="1" applyBorder="1" applyAlignment="1">
      <alignment vertical="center" wrapText="1"/>
    </xf>
    <xf numFmtId="0" fontId="0" fillId="0" borderId="11" xfId="0" applyFont="1" applyBorder="1" applyAlignment="1">
      <alignment vertical="center" wrapText="1"/>
    </xf>
    <xf numFmtId="177" fontId="0" fillId="0" borderId="0" xfId="0" applyNumberFormat="1" applyBorder="1" applyAlignment="1">
      <alignment horizontal="right" vertical="center"/>
    </xf>
    <xf numFmtId="176" fontId="0" fillId="0" borderId="0" xfId="0" applyNumberFormat="1" applyBorder="1" applyAlignment="1">
      <alignment vertical="center"/>
    </xf>
    <xf numFmtId="0" fontId="0" fillId="0" borderId="11" xfId="0" applyFill="1" applyBorder="1" applyAlignment="1">
      <alignment vertical="center"/>
    </xf>
    <xf numFmtId="0" fontId="0" fillId="0" borderId="27" xfId="0" applyBorder="1" applyAlignment="1">
      <alignment vertical="center"/>
    </xf>
    <xf numFmtId="0" fontId="0" fillId="0" borderId="27" xfId="0" applyBorder="1" applyAlignment="1">
      <alignment vertical="center"/>
    </xf>
    <xf numFmtId="176" fontId="0" fillId="0" borderId="27" xfId="0" applyNumberFormat="1" applyBorder="1" applyAlignment="1">
      <alignment vertical="center"/>
    </xf>
    <xf numFmtId="0" fontId="0" fillId="0" borderId="27" xfId="0" applyBorder="1" applyAlignment="1">
      <alignment horizontal="center" vertical="center"/>
    </xf>
    <xf numFmtId="49" fontId="11" fillId="0" borderId="0" xfId="0" applyNumberFormat="1" applyFont="1" applyAlignment="1">
      <alignment horizontal="center" vertical="center"/>
    </xf>
    <xf numFmtId="0" fontId="11" fillId="0" borderId="0" xfId="0" applyFont="1" applyAlignment="1">
      <alignment horizontal="center" vertical="center"/>
    </xf>
    <xf numFmtId="0" fontId="0" fillId="0" borderId="0" xfId="0" applyAlignment="1">
      <alignment/>
    </xf>
    <xf numFmtId="0" fontId="0" fillId="0" borderId="0" xfId="0" applyAlignment="1">
      <alignment horizontal="center" vertical="center"/>
    </xf>
    <xf numFmtId="49" fontId="0" fillId="0" borderId="0" xfId="0" applyNumberFormat="1" applyAlignment="1">
      <alignment/>
    </xf>
    <xf numFmtId="0" fontId="11" fillId="0" borderId="0" xfId="0" applyFont="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12" fillId="0" borderId="0" xfId="0" applyFont="1" applyFill="1" applyAlignment="1">
      <alignment horizontal="right" vertical="center"/>
    </xf>
    <xf numFmtId="0" fontId="0" fillId="0" borderId="0" xfId="0" applyFill="1" applyBorder="1" applyAlignment="1">
      <alignment/>
    </xf>
    <xf numFmtId="0" fontId="32" fillId="0" borderId="0" xfId="0" applyFont="1" applyFill="1" applyAlignment="1">
      <alignment horizontal="righ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1" fillId="0" borderId="30" xfId="0" applyFont="1" applyFill="1" applyBorder="1" applyAlignment="1">
      <alignment horizontal="center" vertical="center"/>
    </xf>
    <xf numFmtId="0" fontId="9" fillId="0" borderId="0" xfId="0" applyFont="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12" fillId="0" borderId="31" xfId="0" applyFont="1" applyBorder="1" applyAlignment="1">
      <alignment horizontal="center" vertical="center" wrapText="1"/>
    </xf>
    <xf numFmtId="0" fontId="12" fillId="0" borderId="31" xfId="0" applyFont="1" applyBorder="1" applyAlignment="1">
      <alignment horizontal="center" vertical="center"/>
    </xf>
    <xf numFmtId="0" fontId="12" fillId="0" borderId="31" xfId="0" applyFont="1" applyFill="1" applyBorder="1" applyAlignment="1">
      <alignment horizontal="center" vertical="center" wrapText="1"/>
    </xf>
    <xf numFmtId="0" fontId="32" fillId="0" borderId="32" xfId="0" applyFont="1" applyBorder="1" applyAlignment="1">
      <alignment horizontal="center" vertical="center" shrinkToFit="1"/>
    </xf>
    <xf numFmtId="0" fontId="12" fillId="0" borderId="33" xfId="0" applyFont="1" applyBorder="1" applyAlignment="1">
      <alignment horizontal="center" vertical="center" wrapText="1"/>
    </xf>
    <xf numFmtId="0" fontId="12" fillId="0" borderId="0" xfId="0" applyFont="1" applyBorder="1" applyAlignment="1">
      <alignment horizontal="center" vertical="center" wrapText="1"/>
    </xf>
    <xf numFmtId="0" fontId="32" fillId="0" borderId="34" xfId="0" applyFont="1" applyBorder="1" applyAlignment="1">
      <alignment horizontal="center" vertical="center" shrinkToFit="1"/>
    </xf>
    <xf numFmtId="0" fontId="32" fillId="0" borderId="35" xfId="0" applyFont="1" applyBorder="1" applyAlignment="1">
      <alignment horizontal="center" vertical="center" shrinkToFit="1"/>
    </xf>
    <xf numFmtId="0" fontId="12" fillId="0" borderId="36"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31" xfId="0" applyFont="1" applyBorder="1" applyAlignment="1">
      <alignment horizontal="center" vertical="center"/>
    </xf>
    <xf numFmtId="0" fontId="32" fillId="0" borderId="32"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49" fontId="11" fillId="0" borderId="40" xfId="0" applyNumberFormat="1" applyFont="1" applyFill="1" applyBorder="1" applyAlignment="1">
      <alignment horizontal="center" vertical="center"/>
    </xf>
    <xf numFmtId="176" fontId="13" fillId="0" borderId="30" xfId="0" applyNumberFormat="1" applyFont="1" applyBorder="1" applyAlignment="1">
      <alignment horizontal="center" vertical="center"/>
    </xf>
    <xf numFmtId="176" fontId="13" fillId="0" borderId="41" xfId="0" applyNumberFormat="1" applyFont="1" applyBorder="1" applyAlignment="1">
      <alignment horizontal="right" vertical="center"/>
    </xf>
    <xf numFmtId="176" fontId="13" fillId="0" borderId="28" xfId="0" applyNumberFormat="1" applyFont="1" applyBorder="1" applyAlignment="1">
      <alignment horizontal="center" vertical="center"/>
    </xf>
    <xf numFmtId="176" fontId="13" fillId="0" borderId="42" xfId="0" applyNumberFormat="1" applyFont="1" applyBorder="1" applyAlignment="1">
      <alignment horizontal="right" vertical="center"/>
    </xf>
    <xf numFmtId="176" fontId="13" fillId="25" borderId="41" xfId="0" applyNumberFormat="1" applyFont="1" applyFill="1" applyBorder="1" applyAlignment="1">
      <alignment horizontal="right" vertical="center"/>
    </xf>
    <xf numFmtId="176" fontId="13" fillId="26" borderId="41" xfId="0" applyNumberFormat="1" applyFont="1" applyFill="1" applyBorder="1" applyAlignment="1">
      <alignment horizontal="right" vertical="center"/>
    </xf>
    <xf numFmtId="176" fontId="13" fillId="25" borderId="43" xfId="0" applyNumberFormat="1" applyFont="1" applyFill="1" applyBorder="1" applyAlignment="1">
      <alignment horizontal="right" vertical="center"/>
    </xf>
    <xf numFmtId="176" fontId="13" fillId="0" borderId="44" xfId="0" applyNumberFormat="1" applyFont="1" applyBorder="1" applyAlignment="1">
      <alignment horizontal="center" vertical="center"/>
    </xf>
    <xf numFmtId="176" fontId="13" fillId="0" borderId="41" xfId="0" applyNumberFormat="1" applyFont="1" applyBorder="1" applyAlignment="1">
      <alignment horizontal="center" vertical="center"/>
    </xf>
    <xf numFmtId="49" fontId="13" fillId="0" borderId="41" xfId="0" applyNumberFormat="1" applyFont="1" applyBorder="1" applyAlignment="1">
      <alignment horizontal="right" vertical="center"/>
    </xf>
    <xf numFmtId="181" fontId="13" fillId="0" borderId="41" xfId="0" applyNumberFormat="1" applyFont="1" applyBorder="1" applyAlignment="1">
      <alignment horizontal="center" vertical="center"/>
    </xf>
    <xf numFmtId="176" fontId="13" fillId="25" borderId="42" xfId="0" applyNumberFormat="1" applyFont="1" applyFill="1" applyBorder="1" applyAlignment="1">
      <alignment horizontal="right" vertical="center"/>
    </xf>
    <xf numFmtId="176" fontId="13" fillId="6" borderId="41" xfId="0" applyNumberFormat="1" applyFont="1" applyFill="1" applyBorder="1" applyAlignment="1">
      <alignment horizontal="right" vertical="center"/>
    </xf>
    <xf numFmtId="176" fontId="13" fillId="6" borderId="43" xfId="0" applyNumberFormat="1" applyFont="1" applyFill="1" applyBorder="1" applyAlignment="1">
      <alignment horizontal="right" vertical="center"/>
    </xf>
    <xf numFmtId="0" fontId="11" fillId="0" borderId="0" xfId="0" applyFont="1" applyFill="1" applyBorder="1" applyAlignment="1">
      <alignment horizontal="right" vertical="center"/>
    </xf>
    <xf numFmtId="176" fontId="13" fillId="0" borderId="0" xfId="0" applyNumberFormat="1" applyFont="1" applyFill="1" applyBorder="1" applyAlignment="1">
      <alignment horizontal="right" vertical="center"/>
    </xf>
    <xf numFmtId="0" fontId="11" fillId="0" borderId="0" xfId="0" applyFont="1" applyAlignment="1">
      <alignment horizontal="right" vertical="center"/>
    </xf>
    <xf numFmtId="49" fontId="11" fillId="24" borderId="45" xfId="0" applyNumberFormat="1" applyFont="1" applyFill="1" applyBorder="1" applyAlignment="1">
      <alignment horizontal="center" vertical="center"/>
    </xf>
    <xf numFmtId="0" fontId="11" fillId="24" borderId="46" xfId="0" applyFont="1" applyFill="1" applyBorder="1" applyAlignment="1">
      <alignment horizontal="center" vertical="center"/>
    </xf>
    <xf numFmtId="0" fontId="11" fillId="0" borderId="46" xfId="0" applyFont="1" applyFill="1" applyBorder="1" applyAlignment="1">
      <alignment horizontal="center" vertical="center"/>
    </xf>
    <xf numFmtId="176" fontId="13" fillId="0" borderId="46" xfId="0" applyNumberFormat="1" applyFont="1" applyBorder="1" applyAlignment="1">
      <alignment horizontal="center" vertical="center"/>
    </xf>
    <xf numFmtId="176" fontId="13" fillId="0" borderId="31" xfId="0" applyNumberFormat="1" applyFont="1" applyBorder="1" applyAlignment="1">
      <alignment horizontal="right" vertical="center"/>
    </xf>
    <xf numFmtId="176" fontId="13" fillId="0" borderId="47" xfId="0" applyNumberFormat="1" applyFont="1" applyBorder="1" applyAlignment="1">
      <alignment horizontal="center" vertical="center"/>
    </xf>
    <xf numFmtId="176" fontId="13" fillId="0" borderId="48" xfId="0" applyNumberFormat="1" applyFont="1" applyBorder="1" applyAlignment="1">
      <alignment horizontal="right" vertical="center"/>
    </xf>
    <xf numFmtId="176" fontId="13" fillId="25" borderId="31" xfId="0" applyNumberFormat="1" applyFont="1" applyFill="1" applyBorder="1" applyAlignment="1">
      <alignment horizontal="right" vertical="center"/>
    </xf>
    <xf numFmtId="176" fontId="13" fillId="26" borderId="31" xfId="0" applyNumberFormat="1" applyFont="1" applyFill="1" applyBorder="1" applyAlignment="1">
      <alignment horizontal="right" vertical="center"/>
    </xf>
    <xf numFmtId="176" fontId="13" fillId="25" borderId="32" xfId="0" applyNumberFormat="1" applyFont="1" applyFill="1" applyBorder="1" applyAlignment="1">
      <alignment horizontal="right" vertical="center"/>
    </xf>
    <xf numFmtId="176" fontId="13" fillId="0" borderId="49" xfId="0" applyNumberFormat="1" applyFont="1" applyBorder="1" applyAlignment="1">
      <alignment horizontal="center" vertical="center"/>
    </xf>
    <xf numFmtId="176" fontId="13" fillId="0" borderId="31" xfId="0" applyNumberFormat="1" applyFont="1" applyBorder="1" applyAlignment="1">
      <alignment horizontal="center" vertical="center"/>
    </xf>
    <xf numFmtId="0" fontId="13" fillId="0" borderId="31" xfId="0" applyNumberFormat="1" applyFont="1" applyBorder="1" applyAlignment="1">
      <alignment horizontal="right" vertical="center"/>
    </xf>
    <xf numFmtId="49" fontId="13" fillId="0" borderId="31" xfId="0" applyNumberFormat="1" applyFont="1" applyBorder="1" applyAlignment="1">
      <alignment horizontal="right" vertical="center"/>
    </xf>
    <xf numFmtId="181" fontId="13" fillId="0" borderId="31" xfId="0" applyNumberFormat="1" applyFont="1" applyBorder="1" applyAlignment="1">
      <alignment horizontal="center" vertical="center"/>
    </xf>
    <xf numFmtId="176" fontId="13" fillId="25" borderId="48" xfId="0" applyNumberFormat="1" applyFont="1" applyFill="1" applyBorder="1" applyAlignment="1">
      <alignment horizontal="right" vertical="center"/>
    </xf>
    <xf numFmtId="176" fontId="13" fillId="6" borderId="31" xfId="0" applyNumberFormat="1" applyFont="1" applyFill="1" applyBorder="1" applyAlignment="1">
      <alignment horizontal="right" vertical="center"/>
    </xf>
    <xf numFmtId="176" fontId="13" fillId="6" borderId="32" xfId="0" applyNumberFormat="1" applyFont="1" applyFill="1" applyBorder="1" applyAlignment="1">
      <alignment horizontal="right" vertical="center"/>
    </xf>
    <xf numFmtId="49" fontId="11" fillId="0" borderId="45" xfId="0" applyNumberFormat="1" applyFont="1" applyFill="1" applyBorder="1" applyAlignment="1">
      <alignment horizontal="center" vertical="center"/>
    </xf>
    <xf numFmtId="49" fontId="11" fillId="17" borderId="45" xfId="0" applyNumberFormat="1" applyFont="1" applyFill="1" applyBorder="1" applyAlignment="1">
      <alignment horizontal="center" vertical="center"/>
    </xf>
    <xf numFmtId="0" fontId="11" fillId="17" borderId="46" xfId="0" applyFont="1" applyFill="1" applyBorder="1" applyAlignment="1">
      <alignment horizontal="center" vertical="center" wrapText="1"/>
    </xf>
    <xf numFmtId="49" fontId="11" fillId="0" borderId="50" xfId="0" applyNumberFormat="1" applyFont="1" applyFill="1" applyBorder="1" applyAlignment="1">
      <alignment horizontal="center" vertical="center"/>
    </xf>
    <xf numFmtId="0" fontId="11" fillId="0" borderId="51" xfId="0" applyFont="1" applyFill="1" applyBorder="1" applyAlignment="1">
      <alignment horizontal="center" vertical="center"/>
    </xf>
    <xf numFmtId="176" fontId="13" fillId="0" borderId="51" xfId="0" applyNumberFormat="1" applyFont="1" applyBorder="1" applyAlignment="1">
      <alignment horizontal="center" vertical="center"/>
    </xf>
    <xf numFmtId="176" fontId="13" fillId="0" borderId="37" xfId="0" applyNumberFormat="1" applyFont="1" applyBorder="1" applyAlignment="1">
      <alignment horizontal="right" vertical="center"/>
    </xf>
    <xf numFmtId="176" fontId="13" fillId="0" borderId="52" xfId="0" applyNumberFormat="1" applyFont="1" applyBorder="1" applyAlignment="1">
      <alignment horizontal="center" vertical="center"/>
    </xf>
    <xf numFmtId="176" fontId="13" fillId="0" borderId="39" xfId="0" applyNumberFormat="1" applyFont="1" applyBorder="1" applyAlignment="1">
      <alignment horizontal="right" vertical="center"/>
    </xf>
    <xf numFmtId="176" fontId="13" fillId="25" borderId="37" xfId="0" applyNumberFormat="1" applyFont="1" applyFill="1" applyBorder="1" applyAlignment="1">
      <alignment horizontal="right" vertical="center"/>
    </xf>
    <xf numFmtId="176" fontId="13" fillId="26" borderId="37" xfId="0" applyNumberFormat="1" applyFont="1" applyFill="1" applyBorder="1" applyAlignment="1">
      <alignment horizontal="right" vertical="center"/>
    </xf>
    <xf numFmtId="176" fontId="13" fillId="25" borderId="38" xfId="0" applyNumberFormat="1" applyFont="1" applyFill="1" applyBorder="1" applyAlignment="1">
      <alignment horizontal="right" vertical="center"/>
    </xf>
    <xf numFmtId="176" fontId="13" fillId="0" borderId="53" xfId="0" applyNumberFormat="1" applyFont="1" applyBorder="1" applyAlignment="1">
      <alignment horizontal="center" vertical="center"/>
    </xf>
    <xf numFmtId="176" fontId="13" fillId="0" borderId="37" xfId="0" applyNumberFormat="1" applyFont="1" applyBorder="1" applyAlignment="1">
      <alignment horizontal="center" vertical="center"/>
    </xf>
    <xf numFmtId="0" fontId="13" fillId="0" borderId="37" xfId="0" applyNumberFormat="1" applyFont="1" applyBorder="1" applyAlignment="1">
      <alignment horizontal="right" vertical="center"/>
    </xf>
    <xf numFmtId="49" fontId="13" fillId="0" borderId="37" xfId="0" applyNumberFormat="1" applyFont="1" applyBorder="1" applyAlignment="1">
      <alignment horizontal="right" vertical="center"/>
    </xf>
    <xf numFmtId="181" fontId="13" fillId="0" borderId="37" xfId="0" applyNumberFormat="1" applyFont="1" applyBorder="1" applyAlignment="1">
      <alignment horizontal="center" vertical="center"/>
    </xf>
    <xf numFmtId="176" fontId="13" fillId="25" borderId="39" xfId="0" applyNumberFormat="1" applyFont="1" applyFill="1" applyBorder="1" applyAlignment="1">
      <alignment horizontal="right" vertical="center"/>
    </xf>
    <xf numFmtId="176" fontId="13" fillId="6" borderId="37" xfId="0" applyNumberFormat="1" applyFont="1" applyFill="1" applyBorder="1" applyAlignment="1">
      <alignment horizontal="right" vertical="center"/>
    </xf>
    <xf numFmtId="176" fontId="13" fillId="6" borderId="38" xfId="0" applyNumberFormat="1" applyFont="1" applyFill="1" applyBorder="1" applyAlignment="1">
      <alignment horizontal="right" vertical="center"/>
    </xf>
    <xf numFmtId="176" fontId="35" fillId="0" borderId="0" xfId="0" applyNumberFormat="1" applyFont="1" applyFill="1" applyBorder="1" applyAlignment="1">
      <alignment horizontal="right" vertical="center"/>
    </xf>
    <xf numFmtId="0" fontId="11" fillId="0" borderId="0" xfId="0" applyFont="1" applyAlignment="1">
      <alignment vertical="center"/>
    </xf>
    <xf numFmtId="0" fontId="11" fillId="0" borderId="0" xfId="0" applyFont="1" applyFill="1" applyBorder="1" applyAlignment="1">
      <alignment/>
    </xf>
    <xf numFmtId="49" fontId="11" fillId="0" borderId="0" xfId="0" applyNumberFormat="1"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3" fontId="11" fillId="0" borderId="0" xfId="0" applyNumberFormat="1" applyFont="1" applyAlignment="1">
      <alignment horizontal="left" vertical="center"/>
    </xf>
    <xf numFmtId="3" fontId="11" fillId="0" borderId="0" xfId="0" applyNumberFormat="1" applyFont="1" applyFill="1" applyBorder="1" applyAlignment="1">
      <alignment horizontal="left" vertical="center"/>
    </xf>
    <xf numFmtId="0" fontId="34" fillId="0" borderId="0" xfId="0" applyFont="1" applyAlignment="1">
      <alignment horizontal="left" vertical="center"/>
    </xf>
    <xf numFmtId="0" fontId="11" fillId="0" borderId="0" xfId="0" applyFont="1" applyFill="1" applyBorder="1" applyAlignment="1">
      <alignment vertical="center"/>
    </xf>
    <xf numFmtId="3" fontId="0" fillId="0" borderId="0" xfId="0" applyNumberFormat="1" applyAlignment="1">
      <alignment/>
    </xf>
    <xf numFmtId="3" fontId="11" fillId="0" borderId="0" xfId="0" applyNumberFormat="1" applyFont="1" applyAlignment="1">
      <alignment horizontal="center" vertical="center"/>
    </xf>
    <xf numFmtId="3" fontId="0" fillId="0" borderId="0" xfId="0" applyNumberFormat="1" applyAlignment="1">
      <alignment horizontal="center" vertical="center"/>
    </xf>
    <xf numFmtId="0" fontId="0" fillId="0" borderId="16" xfId="0" applyBorder="1" applyAlignment="1">
      <alignment vertical="center"/>
    </xf>
    <xf numFmtId="0" fontId="0" fillId="0" borderId="16" xfId="0" applyFill="1" applyBorder="1" applyAlignment="1">
      <alignment vertical="center"/>
    </xf>
    <xf numFmtId="0" fontId="8" fillId="0" borderId="0" xfId="0" applyFont="1" applyFill="1" applyBorder="1" applyAlignment="1">
      <alignment vertical="center"/>
    </xf>
    <xf numFmtId="0" fontId="0" fillId="0" borderId="54" xfId="0" applyBorder="1" applyAlignment="1">
      <alignment vertical="center"/>
    </xf>
    <xf numFmtId="0" fontId="0" fillId="0" borderId="12" xfId="0" applyBorder="1" applyAlignment="1">
      <alignment horizontal="distributed" vertical="center" wrapText="1"/>
    </xf>
    <xf numFmtId="0" fontId="0" fillId="0" borderId="12" xfId="0" applyBorder="1" applyAlignment="1">
      <alignment horizontal="distributed" vertical="center"/>
    </xf>
    <xf numFmtId="0" fontId="0" fillId="0" borderId="55" xfId="0" applyBorder="1" applyAlignment="1">
      <alignment horizontal="center" vertical="center"/>
    </xf>
    <xf numFmtId="0" fontId="0" fillId="0" borderId="14" xfId="0" applyBorder="1" applyAlignment="1">
      <alignment horizontal="center" vertical="center"/>
    </xf>
    <xf numFmtId="0" fontId="0" fillId="0" borderId="54" xfId="0" applyBorder="1" applyAlignment="1">
      <alignment horizontal="center" vertical="center"/>
    </xf>
    <xf numFmtId="0" fontId="0" fillId="0" borderId="0" xfId="0" applyFill="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vertical="center"/>
    </xf>
    <xf numFmtId="0" fontId="8" fillId="0" borderId="0" xfId="0" applyFont="1" applyFill="1" applyBorder="1" applyAlignment="1">
      <alignment vertical="center" wrapText="1"/>
    </xf>
    <xf numFmtId="0" fontId="0" fillId="0" borderId="14" xfId="0" applyBorder="1" applyAlignment="1">
      <alignment vertical="center"/>
    </xf>
    <xf numFmtId="49" fontId="11" fillId="0" borderId="12" xfId="0" applyNumberFormat="1" applyFont="1" applyBorder="1" applyAlignment="1">
      <alignment horizontal="center" vertical="center"/>
    </xf>
    <xf numFmtId="0" fontId="11" fillId="0" borderId="55" xfId="0" applyFont="1" applyBorder="1" applyAlignment="1">
      <alignment horizontal="center" vertical="center"/>
    </xf>
    <xf numFmtId="176" fontId="13" fillId="0" borderId="56" xfId="0" applyNumberFormat="1" applyFont="1" applyBorder="1" applyAlignment="1">
      <alignment horizontal="right" vertical="center"/>
    </xf>
    <xf numFmtId="176" fontId="13" fillId="0" borderId="57" xfId="0" applyNumberFormat="1" applyFont="1" applyBorder="1" applyAlignment="1">
      <alignment horizontal="right" vertical="center"/>
    </xf>
    <xf numFmtId="176" fontId="13" fillId="25" borderId="58" xfId="0" applyNumberFormat="1" applyFont="1" applyFill="1" applyBorder="1" applyAlignment="1">
      <alignment horizontal="right" vertical="center"/>
    </xf>
    <xf numFmtId="176" fontId="13" fillId="26" borderId="58" xfId="0" applyNumberFormat="1" applyFont="1" applyFill="1" applyBorder="1" applyAlignment="1">
      <alignment horizontal="right" vertical="center"/>
    </xf>
    <xf numFmtId="176" fontId="13" fillId="25" borderId="59" xfId="0" applyNumberFormat="1" applyFont="1" applyFill="1" applyBorder="1" applyAlignment="1">
      <alignment horizontal="right" vertical="center"/>
    </xf>
    <xf numFmtId="176" fontId="13" fillId="0" borderId="58" xfId="0" applyNumberFormat="1" applyFont="1" applyBorder="1" applyAlignment="1">
      <alignment horizontal="right" vertical="center"/>
    </xf>
    <xf numFmtId="0" fontId="13" fillId="0" borderId="58" xfId="0" applyNumberFormat="1" applyFont="1" applyBorder="1" applyAlignment="1">
      <alignment horizontal="right" vertical="center"/>
    </xf>
    <xf numFmtId="176" fontId="13" fillId="25" borderId="57" xfId="0" applyNumberFormat="1" applyFont="1" applyFill="1" applyBorder="1" applyAlignment="1">
      <alignment horizontal="right" vertical="center"/>
    </xf>
    <xf numFmtId="176" fontId="13" fillId="6" borderId="58" xfId="0" applyNumberFormat="1" applyFont="1" applyFill="1" applyBorder="1" applyAlignment="1">
      <alignment horizontal="right" vertical="center"/>
    </xf>
    <xf numFmtId="176" fontId="13" fillId="6" borderId="59" xfId="0" applyNumberFormat="1" applyFont="1" applyFill="1" applyBorder="1" applyAlignment="1">
      <alignment horizontal="right" vertical="center"/>
    </xf>
    <xf numFmtId="0" fontId="32" fillId="0" borderId="0" xfId="0" applyFont="1" applyAlignment="1">
      <alignment horizontal="left" vertical="center"/>
    </xf>
    <xf numFmtId="176" fontId="0" fillId="0" borderId="14" xfId="0" applyNumberFormat="1" applyFill="1" applyBorder="1" applyAlignment="1">
      <alignment vertical="center"/>
    </xf>
    <xf numFmtId="176" fontId="0" fillId="0" borderId="54" xfId="0" applyNumberFormat="1" applyFill="1" applyBorder="1" applyAlignment="1">
      <alignmen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vertical="center"/>
    </xf>
    <xf numFmtId="0" fontId="0" fillId="0" borderId="0" xfId="0" applyFill="1" applyBorder="1" applyAlignment="1">
      <alignment vertical="center"/>
    </xf>
    <xf numFmtId="0" fontId="9" fillId="24" borderId="55" xfId="0" applyFont="1" applyFill="1"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2" fillId="24" borderId="55" xfId="0" applyFont="1" applyFill="1" applyBorder="1" applyAlignment="1">
      <alignment vertical="center" wrapText="1" shrinkToFit="1"/>
    </xf>
    <xf numFmtId="0" fontId="2" fillId="24" borderId="13" xfId="0" applyFont="1" applyFill="1" applyBorder="1" applyAlignment="1">
      <alignment vertical="center" wrapText="1" shrinkToFit="1"/>
    </xf>
    <xf numFmtId="0" fontId="2" fillId="24" borderId="10" xfId="0" applyFont="1" applyFill="1" applyBorder="1" applyAlignment="1">
      <alignment vertical="center" wrapText="1" shrinkToFit="1"/>
    </xf>
    <xf numFmtId="0" fontId="0" fillId="0" borderId="0" xfId="0" applyBorder="1" applyAlignment="1">
      <alignment vertical="center" wrapText="1"/>
    </xf>
    <xf numFmtId="0" fontId="2" fillId="0" borderId="0" xfId="0" applyFont="1" applyBorder="1" applyAlignme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0" fillId="0" borderId="0" xfId="0" applyBorder="1" applyAlignment="1">
      <alignment vertical="center" shrinkToFit="1"/>
    </xf>
    <xf numFmtId="0" fontId="8" fillId="0" borderId="0" xfId="0" applyFont="1" applyBorder="1" applyAlignment="1">
      <alignment vertical="center"/>
    </xf>
    <xf numFmtId="0" fontId="9" fillId="24" borderId="60" xfId="0" applyFont="1" applyFill="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0" fillId="0" borderId="0" xfId="0" applyFont="1" applyFill="1" applyBorder="1" applyAlignment="1">
      <alignment vertical="center" wrapText="1"/>
    </xf>
    <xf numFmtId="0" fontId="2" fillId="0" borderId="0" xfId="0" applyFont="1" applyFill="1" applyBorder="1" applyAlignment="1">
      <alignment vertical="center" wrapText="1"/>
    </xf>
    <xf numFmtId="0" fontId="0" fillId="0" borderId="0" xfId="0" applyFont="1" applyBorder="1" applyAlignment="1">
      <alignment vertical="center" wrapText="1"/>
    </xf>
    <xf numFmtId="176" fontId="0" fillId="24" borderId="14" xfId="0" applyNumberFormat="1" applyFont="1" applyFill="1" applyBorder="1" applyAlignment="1">
      <alignment vertical="center"/>
    </xf>
    <xf numFmtId="176" fontId="0" fillId="24" borderId="54" xfId="0" applyNumberFormat="1" applyFont="1" applyFill="1" applyBorder="1" applyAlignment="1">
      <alignment vertical="center"/>
    </xf>
    <xf numFmtId="0" fontId="0" fillId="0" borderId="14" xfId="0" applyFill="1" applyBorder="1" applyAlignment="1">
      <alignment horizontal="center" vertical="center"/>
    </xf>
    <xf numFmtId="0" fontId="0" fillId="0" borderId="54" xfId="0" applyFill="1" applyBorder="1" applyAlignment="1">
      <alignment horizontal="center" vertical="center"/>
    </xf>
    <xf numFmtId="0" fontId="8" fillId="0" borderId="0" xfId="0" applyFont="1" applyBorder="1" applyAlignment="1">
      <alignment vertical="center" wrapText="1"/>
    </xf>
    <xf numFmtId="0" fontId="13" fillId="0" borderId="63" xfId="0" applyFont="1" applyBorder="1" applyAlignment="1">
      <alignment horizontal="center" vertical="center"/>
    </xf>
    <xf numFmtId="0" fontId="0" fillId="0" borderId="64" xfId="0" applyBorder="1" applyAlignment="1">
      <alignment/>
    </xf>
    <xf numFmtId="49" fontId="35" fillId="0" borderId="63" xfId="0" applyNumberFormat="1" applyFont="1" applyBorder="1" applyAlignment="1">
      <alignment horizontal="center" vertical="center" wrapText="1"/>
    </xf>
    <xf numFmtId="49" fontId="35" fillId="0" borderId="64" xfId="0" applyNumberFormat="1" applyFont="1" applyBorder="1" applyAlignment="1">
      <alignment horizontal="center" vertical="center" wrapText="1"/>
    </xf>
    <xf numFmtId="0" fontId="34" fillId="0" borderId="63" xfId="0" applyFont="1" applyBorder="1" applyAlignment="1">
      <alignment horizontal="center" vertical="center" wrapText="1"/>
    </xf>
    <xf numFmtId="0" fontId="34" fillId="0" borderId="65" xfId="0" applyFont="1" applyBorder="1" applyAlignment="1">
      <alignment horizontal="center" vertical="center" wrapText="1"/>
    </xf>
    <xf numFmtId="0" fontId="34" fillId="0" borderId="64"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4" xfId="0" applyFont="1" applyBorder="1" applyAlignment="1">
      <alignment horizontal="center" vertical="center" wrapText="1"/>
    </xf>
    <xf numFmtId="49" fontId="13" fillId="0" borderId="63" xfId="0" applyNumberFormat="1" applyFont="1" applyBorder="1" applyAlignment="1">
      <alignment horizontal="center" vertical="center" wrapText="1"/>
    </xf>
    <xf numFmtId="49" fontId="13" fillId="0" borderId="64" xfId="0" applyNumberFormat="1" applyFont="1" applyBorder="1" applyAlignment="1">
      <alignment horizontal="center" vertical="center" wrapText="1"/>
    </xf>
    <xf numFmtId="0" fontId="11" fillId="0" borderId="66" xfId="0" applyFont="1" applyBorder="1" applyAlignment="1">
      <alignment horizontal="center" vertical="center" wrapText="1"/>
    </xf>
    <xf numFmtId="0" fontId="11" fillId="0" borderId="33" xfId="0" applyFont="1" applyBorder="1" applyAlignment="1">
      <alignment horizontal="center" vertical="center" wrapText="1"/>
    </xf>
    <xf numFmtId="0" fontId="36" fillId="0" borderId="67" xfId="0" applyFont="1" applyBorder="1" applyAlignment="1">
      <alignment horizontal="center" vertical="center" wrapText="1" shrinkToFit="1"/>
    </xf>
    <xf numFmtId="0" fontId="36" fillId="0" borderId="68" xfId="0" applyFont="1" applyBorder="1" applyAlignment="1">
      <alignment horizontal="center" vertical="center" wrapText="1" shrinkToFit="1"/>
    </xf>
    <xf numFmtId="0" fontId="11" fillId="0" borderId="66" xfId="0" applyFont="1" applyBorder="1" applyAlignment="1">
      <alignment horizontal="center" vertical="center" wrapText="1" shrinkToFit="1"/>
    </xf>
    <xf numFmtId="0" fontId="11" fillId="0" borderId="33" xfId="0" applyFont="1" applyBorder="1" applyAlignment="1">
      <alignment horizontal="center" vertical="center" wrapText="1" shrinkToFit="1"/>
    </xf>
    <xf numFmtId="0" fontId="12" fillId="0" borderId="65" xfId="0" applyFont="1" applyBorder="1" applyAlignment="1">
      <alignment horizontal="center" vertical="center" wrapText="1"/>
    </xf>
    <xf numFmtId="0" fontId="11" fillId="0" borderId="69"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11" fillId="0" borderId="65" xfId="0" applyFont="1" applyBorder="1" applyAlignment="1">
      <alignment horizontal="center" vertical="center" wrapText="1"/>
    </xf>
    <xf numFmtId="0" fontId="0" fillId="0" borderId="65" xfId="0" applyBorder="1" applyAlignment="1">
      <alignment horizontal="center" vertical="center"/>
    </xf>
    <xf numFmtId="0" fontId="0" fillId="0" borderId="64" xfId="0" applyBorder="1" applyAlignment="1">
      <alignment horizontal="center" vertical="center"/>
    </xf>
    <xf numFmtId="0" fontId="11" fillId="0" borderId="24" xfId="0" applyFont="1" applyBorder="1" applyAlignment="1">
      <alignment horizontal="center"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33" xfId="0" applyFont="1" applyBorder="1" applyAlignment="1">
      <alignment horizontal="center" vertical="center"/>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71" xfId="0" applyFont="1" applyBorder="1" applyAlignment="1">
      <alignment horizontal="center" vertical="center" wrapText="1"/>
    </xf>
    <xf numFmtId="0" fontId="0" fillId="0" borderId="27" xfId="0" applyBorder="1" applyAlignment="1">
      <alignment/>
    </xf>
    <xf numFmtId="0" fontId="0" fillId="0" borderId="29" xfId="0" applyBorder="1" applyAlignment="1">
      <alignment/>
    </xf>
    <xf numFmtId="0" fontId="0" fillId="0" borderId="72" xfId="0" applyBorder="1" applyAlignment="1">
      <alignment/>
    </xf>
    <xf numFmtId="0" fontId="0" fillId="0" borderId="73" xfId="0" applyBorder="1" applyAlignment="1">
      <alignment/>
    </xf>
    <xf numFmtId="0" fontId="0" fillId="0" borderId="74" xfId="0" applyBorder="1" applyAlignment="1">
      <alignment/>
    </xf>
    <xf numFmtId="0" fontId="34" fillId="0" borderId="7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74" xfId="0" applyFont="1" applyBorder="1" applyAlignment="1">
      <alignment horizontal="center" vertical="center" wrapText="1"/>
    </xf>
    <xf numFmtId="0" fontId="9" fillId="0" borderId="12"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0" fillId="0" borderId="65" xfId="0" applyFont="1" applyBorder="1" applyAlignment="1">
      <alignment horizontal="center" vertical="center"/>
    </xf>
    <xf numFmtId="0" fontId="11" fillId="0" borderId="67" xfId="0" applyFont="1" applyBorder="1" applyAlignment="1">
      <alignment horizontal="center" vertical="center" shrinkToFit="1"/>
    </xf>
    <xf numFmtId="0" fontId="0" fillId="0" borderId="68" xfId="0" applyFont="1" applyBorder="1" applyAlignment="1">
      <alignment horizontal="center" vertical="center"/>
    </xf>
    <xf numFmtId="0" fontId="11" fillId="0" borderId="3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29"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70" xfId="0" applyFont="1" applyBorder="1" applyAlignment="1">
      <alignment horizontal="center" vertical="center" wrapText="1"/>
    </xf>
    <xf numFmtId="0" fontId="11" fillId="0" borderId="66" xfId="0" applyFont="1" applyFill="1" applyBorder="1" applyAlignment="1">
      <alignment horizontal="center" vertical="center" wrapText="1"/>
    </xf>
    <xf numFmtId="0" fontId="0" fillId="0" borderId="28" xfId="0" applyFont="1" applyBorder="1" applyAlignment="1">
      <alignment horizontal="center" vertical="center"/>
    </xf>
    <xf numFmtId="0" fontId="0" fillId="0" borderId="75" xfId="0" applyFont="1" applyBorder="1" applyAlignment="1">
      <alignment horizontal="center" vertical="center"/>
    </xf>
    <xf numFmtId="0" fontId="34" fillId="0" borderId="66" xfId="0" applyFont="1" applyBorder="1" applyAlignment="1">
      <alignment horizontal="center" vertical="center" wrapText="1"/>
    </xf>
    <xf numFmtId="49" fontId="12" fillId="0" borderId="24" xfId="0" applyNumberFormat="1" applyFont="1" applyBorder="1" applyAlignment="1">
      <alignment horizontal="center" vertical="center" wrapText="1"/>
    </xf>
    <xf numFmtId="0" fontId="12" fillId="0" borderId="24" xfId="0" applyFont="1" applyBorder="1" applyAlignment="1">
      <alignment horizontal="center" vertical="center"/>
    </xf>
    <xf numFmtId="0" fontId="11" fillId="0" borderId="14" xfId="0" applyFont="1" applyBorder="1" applyAlignment="1">
      <alignment horizontal="center" vertical="center"/>
    </xf>
    <xf numFmtId="0" fontId="0" fillId="0" borderId="77" xfId="0" applyBorder="1" applyAlignment="1">
      <alignment horizontal="center" vertical="center"/>
    </xf>
    <xf numFmtId="0" fontId="11" fillId="0" borderId="67" xfId="0" applyFont="1" applyBorder="1" applyAlignment="1">
      <alignment horizontal="center" vertical="center" wrapText="1" shrinkToFit="1"/>
    </xf>
    <xf numFmtId="0" fontId="11" fillId="0" borderId="15" xfId="0" applyFont="1" applyBorder="1" applyAlignment="1">
      <alignment horizontal="center" vertical="center" wrapText="1"/>
    </xf>
    <xf numFmtId="0" fontId="11" fillId="0" borderId="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74</xdr:row>
      <xdr:rowOff>57150</xdr:rowOff>
    </xdr:from>
    <xdr:to>
      <xdr:col>7</xdr:col>
      <xdr:colOff>371475</xdr:colOff>
      <xdr:row>74</xdr:row>
      <xdr:rowOff>304800</xdr:rowOff>
    </xdr:to>
    <xdr:sp>
      <xdr:nvSpPr>
        <xdr:cNvPr id="1" name="AutoShape 2"/>
        <xdr:cNvSpPr>
          <a:spLocks/>
        </xdr:cNvSpPr>
      </xdr:nvSpPr>
      <xdr:spPr>
        <a:xfrm>
          <a:off x="323850" y="15220950"/>
          <a:ext cx="64008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1571625</xdr:colOff>
      <xdr:row>67</xdr:row>
      <xdr:rowOff>47625</xdr:rowOff>
    </xdr:from>
    <xdr:to>
      <xdr:col>6</xdr:col>
      <xdr:colOff>161925</xdr:colOff>
      <xdr:row>70</xdr:row>
      <xdr:rowOff>161925</xdr:rowOff>
    </xdr:to>
    <xdr:sp>
      <xdr:nvSpPr>
        <xdr:cNvPr id="2" name="右中かっこ 2"/>
        <xdr:cNvSpPr>
          <a:spLocks/>
        </xdr:cNvSpPr>
      </xdr:nvSpPr>
      <xdr:spPr>
        <a:xfrm>
          <a:off x="4838700" y="13811250"/>
          <a:ext cx="2286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866775</xdr:colOff>
      <xdr:row>96</xdr:row>
      <xdr:rowOff>47625</xdr:rowOff>
    </xdr:from>
    <xdr:to>
      <xdr:col>6</xdr:col>
      <xdr:colOff>1095375</xdr:colOff>
      <xdr:row>99</xdr:row>
      <xdr:rowOff>161925</xdr:rowOff>
    </xdr:to>
    <xdr:sp>
      <xdr:nvSpPr>
        <xdr:cNvPr id="3" name="右中かっこ 3"/>
        <xdr:cNvSpPr>
          <a:spLocks/>
        </xdr:cNvSpPr>
      </xdr:nvSpPr>
      <xdr:spPr>
        <a:xfrm>
          <a:off x="5772150" y="19859625"/>
          <a:ext cx="228600" cy="7143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N176"/>
  <sheetViews>
    <sheetView tabSelected="1" view="pageBreakPreview" zoomScaleSheetLayoutView="100" zoomScalePageLayoutView="0" workbookViewId="0" topLeftCell="A139">
      <selection activeCell="L16" sqref="L16"/>
    </sheetView>
  </sheetViews>
  <sheetFormatPr defaultColWidth="9.00390625" defaultRowHeight="13.5"/>
  <cols>
    <col min="1" max="1" width="3.125" style="0" customWidth="1"/>
    <col min="2" max="2" width="2.625" style="0" customWidth="1"/>
    <col min="3" max="3" width="11.625" style="0" customWidth="1"/>
    <col min="4" max="4" width="14.625" style="0" customWidth="1"/>
    <col min="5" max="5" width="10.875" style="0" customWidth="1"/>
    <col min="6" max="6" width="21.50390625" style="0" customWidth="1"/>
    <col min="7" max="7" width="19.00390625" style="0" customWidth="1"/>
    <col min="8" max="8" width="5.25390625" style="0" customWidth="1"/>
    <col min="9" max="9" width="2.50390625" style="0" customWidth="1"/>
  </cols>
  <sheetData>
    <row r="1" ht="17.25" customHeight="1" thickBot="1">
      <c r="B1" t="s">
        <v>27</v>
      </c>
    </row>
    <row r="2" spans="2:8" ht="31.5" customHeight="1" thickBot="1">
      <c r="B2" s="186" t="s">
        <v>36</v>
      </c>
      <c r="C2" s="187"/>
      <c r="D2" s="21"/>
      <c r="E2" s="1"/>
      <c r="F2" s="15" t="s">
        <v>0</v>
      </c>
      <c r="G2" s="188"/>
      <c r="H2" s="217"/>
    </row>
    <row r="3" spans="2:8" ht="15.75" customHeight="1">
      <c r="B3" s="36"/>
      <c r="C3" s="37"/>
      <c r="D3" s="38"/>
      <c r="E3" s="1"/>
      <c r="F3" s="37"/>
      <c r="G3" s="2"/>
      <c r="H3" s="2"/>
    </row>
    <row r="4" ht="15.75" customHeight="1" thickBot="1"/>
    <row r="5" spans="1:9" ht="19.5" customHeight="1" thickBot="1">
      <c r="A5" s="215" t="s">
        <v>4</v>
      </c>
      <c r="B5" s="216"/>
      <c r="C5" s="216"/>
      <c r="D5" s="216"/>
      <c r="E5" s="216"/>
      <c r="F5" s="216"/>
      <c r="G5" s="216"/>
      <c r="H5" s="216"/>
      <c r="I5" s="217"/>
    </row>
    <row r="6" spans="1:10" ht="15.75" customHeight="1">
      <c r="A6" s="65"/>
      <c r="B6" s="2"/>
      <c r="C6" s="2"/>
      <c r="D6" s="2"/>
      <c r="E6" s="2"/>
      <c r="F6" s="2"/>
      <c r="G6" s="2"/>
      <c r="H6" s="2"/>
      <c r="I6" s="59"/>
      <c r="J6" s="39"/>
    </row>
    <row r="7" spans="1:9" ht="15.75" customHeight="1">
      <c r="A7" s="39"/>
      <c r="B7" s="221" t="s">
        <v>64</v>
      </c>
      <c r="C7" s="221"/>
      <c r="D7" s="221"/>
      <c r="E7" s="221"/>
      <c r="F7" s="221"/>
      <c r="G7" s="60"/>
      <c r="H7" s="60"/>
      <c r="I7" s="41"/>
    </row>
    <row r="8" spans="1:9" ht="15.75" customHeight="1">
      <c r="A8" s="39"/>
      <c r="B8" s="221" t="s">
        <v>67</v>
      </c>
      <c r="C8" s="221"/>
      <c r="D8" s="221"/>
      <c r="E8" s="221"/>
      <c r="F8" s="221"/>
      <c r="G8" s="221"/>
      <c r="H8" s="60"/>
      <c r="I8" s="41"/>
    </row>
    <row r="9" spans="1:9" ht="15.75" customHeight="1">
      <c r="A9" s="39"/>
      <c r="B9" s="221"/>
      <c r="C9" s="221"/>
      <c r="D9" s="221"/>
      <c r="E9" s="221"/>
      <c r="F9" s="221"/>
      <c r="G9" s="221"/>
      <c r="H9" s="60"/>
      <c r="I9" s="41"/>
    </row>
    <row r="10" spans="1:9" ht="15.75" customHeight="1">
      <c r="A10" s="39"/>
      <c r="B10" s="221"/>
      <c r="C10" s="221"/>
      <c r="D10" s="221"/>
      <c r="E10" s="221"/>
      <c r="F10" s="221"/>
      <c r="G10" s="221"/>
      <c r="H10" s="6"/>
      <c r="I10" s="41"/>
    </row>
    <row r="11" spans="1:9" ht="15.75" customHeight="1">
      <c r="A11" s="39"/>
      <c r="B11" s="6"/>
      <c r="C11" s="62"/>
      <c r="D11" s="40"/>
      <c r="E11" s="40"/>
      <c r="F11" s="40"/>
      <c r="G11" s="6"/>
      <c r="H11" s="6"/>
      <c r="I11" s="41"/>
    </row>
    <row r="12" spans="1:9" ht="15.75" customHeight="1">
      <c r="A12" s="39"/>
      <c r="B12" s="6" t="s">
        <v>11</v>
      </c>
      <c r="C12" s="221" t="s">
        <v>69</v>
      </c>
      <c r="D12" s="221"/>
      <c r="E12" s="221"/>
      <c r="F12" s="221"/>
      <c r="G12" s="221"/>
      <c r="H12" s="6"/>
      <c r="I12" s="41"/>
    </row>
    <row r="13" spans="1:9" ht="15.75" customHeight="1">
      <c r="A13" s="39"/>
      <c r="B13" s="6"/>
      <c r="C13" s="221"/>
      <c r="D13" s="221"/>
      <c r="E13" s="221"/>
      <c r="F13" s="221"/>
      <c r="G13" s="221"/>
      <c r="H13" s="6"/>
      <c r="I13" s="41"/>
    </row>
    <row r="14" spans="1:9" ht="15.75" customHeight="1">
      <c r="A14" s="39"/>
      <c r="B14" s="6" t="s">
        <v>11</v>
      </c>
      <c r="C14" s="6" t="s">
        <v>2</v>
      </c>
      <c r="D14" s="6" t="s">
        <v>68</v>
      </c>
      <c r="E14" s="6"/>
      <c r="F14" s="6"/>
      <c r="G14" s="6"/>
      <c r="H14" s="6"/>
      <c r="I14" s="41"/>
    </row>
    <row r="15" spans="1:9" ht="15.75" customHeight="1">
      <c r="A15" s="39"/>
      <c r="B15" s="6"/>
      <c r="C15" s="213" t="s">
        <v>6</v>
      </c>
      <c r="D15" s="213"/>
      <c r="E15" s="213"/>
      <c r="F15" s="6"/>
      <c r="G15" s="6"/>
      <c r="H15" s="6"/>
      <c r="I15" s="41"/>
    </row>
    <row r="16" spans="1:9" ht="15.75" customHeight="1">
      <c r="A16" s="39"/>
      <c r="B16" s="6"/>
      <c r="C16" s="40"/>
      <c r="D16" s="40"/>
      <c r="E16" s="40"/>
      <c r="F16" s="6"/>
      <c r="G16" s="6"/>
      <c r="H16" s="6"/>
      <c r="I16" s="41"/>
    </row>
    <row r="17" spans="1:9" ht="15.75" customHeight="1">
      <c r="A17" s="39"/>
      <c r="B17" s="221" t="s">
        <v>66</v>
      </c>
      <c r="C17" s="221"/>
      <c r="D17" s="221"/>
      <c r="E17" s="221"/>
      <c r="F17" s="221"/>
      <c r="G17" s="221"/>
      <c r="H17" s="6"/>
      <c r="I17" s="41"/>
    </row>
    <row r="18" spans="1:9" ht="15.75" customHeight="1">
      <c r="A18" s="39"/>
      <c r="B18" s="221"/>
      <c r="C18" s="221"/>
      <c r="D18" s="221"/>
      <c r="E18" s="221"/>
      <c r="F18" s="221"/>
      <c r="G18" s="221"/>
      <c r="H18" s="6"/>
      <c r="I18" s="41"/>
    </row>
    <row r="19" spans="1:9" ht="15.75" customHeight="1">
      <c r="A19" s="39"/>
      <c r="B19" s="6"/>
      <c r="C19" s="40"/>
      <c r="D19" s="40"/>
      <c r="E19" s="40"/>
      <c r="F19" s="6"/>
      <c r="G19" s="6"/>
      <c r="H19" s="6"/>
      <c r="I19" s="41"/>
    </row>
    <row r="20" spans="1:9" ht="15.75" customHeight="1">
      <c r="A20" s="39"/>
      <c r="B20" s="6" t="s">
        <v>65</v>
      </c>
      <c r="C20" s="40"/>
      <c r="D20" s="40"/>
      <c r="E20" s="40"/>
      <c r="F20" s="6"/>
      <c r="G20" s="6"/>
      <c r="H20" s="6"/>
      <c r="I20" s="41"/>
    </row>
    <row r="21" spans="1:9" ht="15.75" customHeight="1">
      <c r="A21" s="39"/>
      <c r="B21" s="6"/>
      <c r="C21" s="63" t="s">
        <v>62</v>
      </c>
      <c r="D21" s="40"/>
      <c r="E21" s="40"/>
      <c r="F21" s="6"/>
      <c r="G21" s="6"/>
      <c r="H21" s="6"/>
      <c r="I21" s="41"/>
    </row>
    <row r="22" spans="1:9" ht="15.75" customHeight="1">
      <c r="A22" s="39"/>
      <c r="B22" s="6"/>
      <c r="C22" s="40"/>
      <c r="D22" s="40"/>
      <c r="E22" s="40"/>
      <c r="F22" s="6"/>
      <c r="G22" s="6"/>
      <c r="H22" s="6"/>
      <c r="I22" s="41"/>
    </row>
    <row r="23" spans="1:9" ht="15.75" customHeight="1">
      <c r="A23" s="39"/>
      <c r="B23" s="6" t="s">
        <v>11</v>
      </c>
      <c r="C23" s="212" t="s">
        <v>75</v>
      </c>
      <c r="D23" s="212"/>
      <c r="E23" s="212"/>
      <c r="F23" s="212"/>
      <c r="G23" s="6"/>
      <c r="H23" s="6"/>
      <c r="I23" s="41"/>
    </row>
    <row r="24" spans="1:9" ht="15.75" customHeight="1">
      <c r="A24" s="39"/>
      <c r="B24" s="6" t="s">
        <v>11</v>
      </c>
      <c r="C24" s="212" t="s">
        <v>76</v>
      </c>
      <c r="D24" s="212"/>
      <c r="E24" s="212"/>
      <c r="F24" s="212"/>
      <c r="G24" s="6"/>
      <c r="H24" s="6"/>
      <c r="I24" s="41"/>
    </row>
    <row r="25" spans="1:9" ht="15.75" customHeight="1">
      <c r="A25" s="39"/>
      <c r="B25" s="6"/>
      <c r="C25" s="47"/>
      <c r="D25" s="47"/>
      <c r="E25" s="47"/>
      <c r="F25" s="47"/>
      <c r="G25" s="6"/>
      <c r="H25" s="6"/>
      <c r="I25" s="41"/>
    </row>
    <row r="26" spans="1:9" ht="15.75" customHeight="1">
      <c r="A26" s="39"/>
      <c r="B26" s="225" t="s">
        <v>30</v>
      </c>
      <c r="C26" s="225"/>
      <c r="D26" s="225"/>
      <c r="E26" s="226"/>
      <c r="F26" s="213"/>
      <c r="G26" s="213"/>
      <c r="H26" s="43"/>
      <c r="I26" s="41"/>
    </row>
    <row r="27" spans="1:9" ht="15.75" customHeight="1">
      <c r="A27" s="39"/>
      <c r="B27" s="42"/>
      <c r="C27" s="63" t="s">
        <v>63</v>
      </c>
      <c r="D27" s="42"/>
      <c r="E27" s="61"/>
      <c r="F27" s="40"/>
      <c r="G27" s="40"/>
      <c r="H27" s="43"/>
      <c r="I27" s="41"/>
    </row>
    <row r="28" spans="1:9" ht="15.75" customHeight="1" thickBot="1">
      <c r="A28" s="39"/>
      <c r="B28" s="6"/>
      <c r="C28" s="6"/>
      <c r="D28" s="6"/>
      <c r="E28" s="43"/>
      <c r="F28" s="43"/>
      <c r="G28" s="43"/>
      <c r="H28" s="43"/>
      <c r="I28" s="41"/>
    </row>
    <row r="29" spans="1:9" ht="15.75" customHeight="1" thickBot="1">
      <c r="A29" s="39"/>
      <c r="B29" s="6"/>
      <c r="C29" s="213" t="s">
        <v>43</v>
      </c>
      <c r="D29" s="213"/>
      <c r="E29" s="213"/>
      <c r="F29" s="213"/>
      <c r="G29" s="26"/>
      <c r="H29" s="27" t="s">
        <v>3</v>
      </c>
      <c r="I29" s="41"/>
    </row>
    <row r="30" spans="1:9" ht="15.75" customHeight="1" thickBot="1">
      <c r="A30" s="39"/>
      <c r="B30" s="6"/>
      <c r="C30" s="6"/>
      <c r="D30" s="6"/>
      <c r="E30" s="6"/>
      <c r="F30" s="6"/>
      <c r="G30" s="13"/>
      <c r="H30" s="6"/>
      <c r="I30" s="41"/>
    </row>
    <row r="31" spans="1:9" ht="15.75" customHeight="1">
      <c r="A31" s="39"/>
      <c r="B31" s="6"/>
      <c r="C31" s="213" t="s">
        <v>53</v>
      </c>
      <c r="D31" s="213"/>
      <c r="E31" s="213"/>
      <c r="F31" s="213"/>
      <c r="G31" s="209"/>
      <c r="H31" s="189" t="s">
        <v>3</v>
      </c>
      <c r="I31" s="41"/>
    </row>
    <row r="32" spans="1:9" ht="15.75" customHeight="1" thickBot="1">
      <c r="A32" s="39"/>
      <c r="B32" s="6"/>
      <c r="C32" s="213" t="s">
        <v>61</v>
      </c>
      <c r="D32" s="213"/>
      <c r="E32" s="213"/>
      <c r="F32" s="213"/>
      <c r="G32" s="210"/>
      <c r="H32" s="190"/>
      <c r="I32" s="41"/>
    </row>
    <row r="33" spans="1:9" ht="15.75" customHeight="1" thickBot="1">
      <c r="A33" s="39"/>
      <c r="B33" s="6"/>
      <c r="C33" s="6"/>
      <c r="D33" s="6"/>
      <c r="E33" s="6"/>
      <c r="F33" s="6"/>
      <c r="G33" s="16"/>
      <c r="H33" s="2"/>
      <c r="I33" s="41"/>
    </row>
    <row r="34" spans="1:9" ht="15.75" customHeight="1" thickBot="1">
      <c r="A34" s="39"/>
      <c r="B34" s="6"/>
      <c r="C34" s="6" t="s">
        <v>12</v>
      </c>
      <c r="D34" s="6"/>
      <c r="E34" s="6"/>
      <c r="F34" s="6"/>
      <c r="G34" s="22">
        <f>G29-G31</f>
        <v>0</v>
      </c>
      <c r="H34" s="3" t="s">
        <v>3</v>
      </c>
      <c r="I34" s="41"/>
    </row>
    <row r="35" spans="1:9" ht="15.75" customHeight="1" thickBot="1">
      <c r="A35" s="39"/>
      <c r="B35" s="6"/>
      <c r="C35" s="6"/>
      <c r="D35" s="6"/>
      <c r="E35" s="6"/>
      <c r="F35" s="6"/>
      <c r="G35" s="13"/>
      <c r="H35" s="6"/>
      <c r="I35" s="41"/>
    </row>
    <row r="36" spans="1:9" ht="15.75" customHeight="1" thickBot="1">
      <c r="A36" s="39"/>
      <c r="B36" s="6"/>
      <c r="C36" s="213" t="s">
        <v>44</v>
      </c>
      <c r="D36" s="213"/>
      <c r="E36" s="213"/>
      <c r="F36" s="213"/>
      <c r="G36" s="26"/>
      <c r="H36" s="27" t="s">
        <v>3</v>
      </c>
      <c r="I36" s="41"/>
    </row>
    <row r="37" spans="1:9" ht="15.75" customHeight="1" thickBot="1">
      <c r="A37" s="39"/>
      <c r="B37" s="6"/>
      <c r="C37" s="6"/>
      <c r="D37" s="6"/>
      <c r="E37" s="6"/>
      <c r="F37" s="6"/>
      <c r="G37" s="13"/>
      <c r="H37" s="6"/>
      <c r="I37" s="41"/>
    </row>
    <row r="38" spans="1:9" ht="15.75" customHeight="1">
      <c r="A38" s="39"/>
      <c r="B38" s="6"/>
      <c r="C38" s="213" t="s">
        <v>54</v>
      </c>
      <c r="D38" s="213"/>
      <c r="E38" s="213"/>
      <c r="F38" s="213"/>
      <c r="G38" s="209"/>
      <c r="H38" s="189" t="s">
        <v>3</v>
      </c>
      <c r="I38" s="41"/>
    </row>
    <row r="39" spans="1:9" ht="15.75" customHeight="1" thickBot="1">
      <c r="A39" s="39"/>
      <c r="B39" s="6"/>
      <c r="C39" s="213" t="s">
        <v>7</v>
      </c>
      <c r="D39" s="213"/>
      <c r="E39" s="213"/>
      <c r="F39" s="213"/>
      <c r="G39" s="210"/>
      <c r="H39" s="190"/>
      <c r="I39" s="41"/>
    </row>
    <row r="40" spans="1:9" ht="15.75" customHeight="1" thickBot="1">
      <c r="A40" s="39"/>
      <c r="B40" s="6"/>
      <c r="C40" s="6"/>
      <c r="D40" s="6"/>
      <c r="E40" s="6"/>
      <c r="F40" s="6"/>
      <c r="G40" s="7"/>
      <c r="H40" s="6"/>
      <c r="I40" s="41"/>
    </row>
    <row r="41" spans="1:9" ht="15.75" customHeight="1" thickBot="1">
      <c r="A41" s="39"/>
      <c r="B41" s="6"/>
      <c r="C41" s="6" t="s">
        <v>13</v>
      </c>
      <c r="D41" s="6"/>
      <c r="E41" s="6"/>
      <c r="F41" s="6"/>
      <c r="G41" s="22">
        <f>G36-G38</f>
        <v>0</v>
      </c>
      <c r="H41" s="3" t="s">
        <v>3</v>
      </c>
      <c r="I41" s="41"/>
    </row>
    <row r="42" spans="1:9" ht="15.75" customHeight="1" thickBot="1">
      <c r="A42" s="39"/>
      <c r="B42" s="6"/>
      <c r="C42" s="6"/>
      <c r="D42" s="6"/>
      <c r="E42" s="6"/>
      <c r="F42" s="6"/>
      <c r="G42" s="7"/>
      <c r="H42" s="6"/>
      <c r="I42" s="41"/>
    </row>
    <row r="43" spans="1:9" ht="15.75" customHeight="1" thickBot="1">
      <c r="A43" s="39"/>
      <c r="B43" s="6"/>
      <c r="C43" s="6" t="s">
        <v>20</v>
      </c>
      <c r="D43" s="6"/>
      <c r="E43" s="6"/>
      <c r="F43" s="6"/>
      <c r="G43" s="22">
        <f>G34+G41</f>
        <v>0</v>
      </c>
      <c r="H43" s="3" t="s">
        <v>3</v>
      </c>
      <c r="I43" s="41"/>
    </row>
    <row r="44" spans="1:9" ht="15.75" customHeight="1" thickBot="1">
      <c r="A44" s="39"/>
      <c r="B44" s="6"/>
      <c r="C44" s="6"/>
      <c r="D44" s="6"/>
      <c r="E44" s="6"/>
      <c r="F44" s="6"/>
      <c r="G44" s="6"/>
      <c r="H44" s="6"/>
      <c r="I44" s="41"/>
    </row>
    <row r="45" spans="1:9" ht="19.5" customHeight="1" thickBot="1">
      <c r="A45" s="215" t="s">
        <v>5</v>
      </c>
      <c r="B45" s="216"/>
      <c r="C45" s="216"/>
      <c r="D45" s="216"/>
      <c r="E45" s="216"/>
      <c r="F45" s="216"/>
      <c r="G45" s="216"/>
      <c r="H45" s="216"/>
      <c r="I45" s="217"/>
    </row>
    <row r="46" spans="1:9" s="6" customFormat="1" ht="15.75" customHeight="1">
      <c r="A46" s="65"/>
      <c r="B46" s="2"/>
      <c r="C46" s="2"/>
      <c r="D46" s="2"/>
      <c r="E46" s="2"/>
      <c r="F46" s="2"/>
      <c r="G46" s="2"/>
      <c r="H46" s="2"/>
      <c r="I46" s="59"/>
    </row>
    <row r="47" spans="1:9" ht="15.75" customHeight="1">
      <c r="A47" s="39"/>
      <c r="B47" s="213" t="s">
        <v>8</v>
      </c>
      <c r="C47" s="213"/>
      <c r="D47" s="213"/>
      <c r="E47" s="213"/>
      <c r="F47" s="213"/>
      <c r="G47" s="6"/>
      <c r="H47" s="6"/>
      <c r="I47" s="41"/>
    </row>
    <row r="48" spans="1:9" ht="15.75" customHeight="1">
      <c r="A48" s="39"/>
      <c r="B48" s="40"/>
      <c r="C48" s="40"/>
      <c r="D48" s="40"/>
      <c r="E48" s="40"/>
      <c r="F48" s="40"/>
      <c r="G48" s="6"/>
      <c r="H48" s="6"/>
      <c r="I48" s="41"/>
    </row>
    <row r="49" spans="1:9" ht="15.75" customHeight="1">
      <c r="A49" s="39"/>
      <c r="B49" s="6" t="s">
        <v>11</v>
      </c>
      <c r="C49" s="221" t="s">
        <v>69</v>
      </c>
      <c r="D49" s="221"/>
      <c r="E49" s="221"/>
      <c r="F49" s="221"/>
      <c r="G49" s="221"/>
      <c r="H49" s="6"/>
      <c r="I49" s="41"/>
    </row>
    <row r="50" spans="1:9" ht="15.75" customHeight="1">
      <c r="A50" s="39"/>
      <c r="B50" s="6"/>
      <c r="C50" s="221"/>
      <c r="D50" s="221"/>
      <c r="E50" s="221"/>
      <c r="F50" s="221"/>
      <c r="G50" s="221"/>
      <c r="H50" s="6"/>
      <c r="I50" s="41"/>
    </row>
    <row r="51" spans="1:9" ht="15.75" customHeight="1">
      <c r="A51" s="39"/>
      <c r="B51" s="6" t="s">
        <v>11</v>
      </c>
      <c r="C51" s="6" t="s">
        <v>2</v>
      </c>
      <c r="D51" s="6" t="s">
        <v>77</v>
      </c>
      <c r="E51" s="6"/>
      <c r="F51" s="6"/>
      <c r="G51" s="6"/>
      <c r="H51" s="6"/>
      <c r="I51" s="41"/>
    </row>
    <row r="52" spans="1:9" ht="15.75" customHeight="1">
      <c r="A52" s="39"/>
      <c r="B52" s="6"/>
      <c r="C52" s="6" t="s">
        <v>6</v>
      </c>
      <c r="D52" s="6"/>
      <c r="E52" s="6"/>
      <c r="F52" s="6"/>
      <c r="G52" s="6"/>
      <c r="H52" s="6"/>
      <c r="I52" s="41"/>
    </row>
    <row r="53" spans="1:9" ht="15.75" customHeight="1">
      <c r="A53" s="39"/>
      <c r="B53" s="6"/>
      <c r="C53" s="6"/>
      <c r="D53" s="6"/>
      <c r="E53" s="6"/>
      <c r="F53" s="6"/>
      <c r="G53" s="6"/>
      <c r="H53" s="6"/>
      <c r="I53" s="41"/>
    </row>
    <row r="54" spans="1:9" ht="15.75" customHeight="1">
      <c r="A54" s="39"/>
      <c r="B54" s="225" t="s">
        <v>32</v>
      </c>
      <c r="C54" s="225"/>
      <c r="D54" s="225"/>
      <c r="E54" s="225"/>
      <c r="F54" s="226" t="s">
        <v>31</v>
      </c>
      <c r="G54" s="213"/>
      <c r="H54" s="43"/>
      <c r="I54" s="41"/>
    </row>
    <row r="55" spans="1:9" ht="15.75" customHeight="1" thickBot="1">
      <c r="A55" s="39"/>
      <c r="B55" s="6"/>
      <c r="C55" s="6"/>
      <c r="D55" s="6"/>
      <c r="E55" s="6"/>
      <c r="F55" s="43"/>
      <c r="G55" s="43"/>
      <c r="H55" s="43"/>
      <c r="I55" s="41"/>
    </row>
    <row r="56" spans="1:9" ht="15.75" customHeight="1" thickBot="1">
      <c r="A56" s="39"/>
      <c r="B56" s="6"/>
      <c r="C56" s="212" t="s">
        <v>45</v>
      </c>
      <c r="D56" s="212"/>
      <c r="E56" s="212"/>
      <c r="F56" s="212"/>
      <c r="G56" s="31"/>
      <c r="H56" s="27" t="s">
        <v>3</v>
      </c>
      <c r="I56" s="41"/>
    </row>
    <row r="57" spans="1:9" ht="15.75" customHeight="1" thickBot="1">
      <c r="A57" s="39"/>
      <c r="B57" s="6"/>
      <c r="C57" s="47"/>
      <c r="D57" s="47"/>
      <c r="E57" s="47"/>
      <c r="F57" s="47"/>
      <c r="G57" s="12"/>
      <c r="H57" s="2"/>
      <c r="I57" s="41"/>
    </row>
    <row r="58" spans="1:9" ht="15.75" customHeight="1" thickBot="1">
      <c r="A58" s="39"/>
      <c r="B58" s="6"/>
      <c r="C58" s="212" t="s">
        <v>46</v>
      </c>
      <c r="D58" s="212"/>
      <c r="E58" s="212"/>
      <c r="F58" s="212"/>
      <c r="G58" s="28"/>
      <c r="H58" s="27" t="s">
        <v>3</v>
      </c>
      <c r="I58" s="41"/>
    </row>
    <row r="59" spans="1:9" ht="15.75" customHeight="1" thickBot="1">
      <c r="A59" s="39"/>
      <c r="B59" s="6"/>
      <c r="C59" s="47"/>
      <c r="D59" s="47"/>
      <c r="E59" s="47"/>
      <c r="F59" s="47"/>
      <c r="G59" s="17"/>
      <c r="H59" s="5"/>
      <c r="I59" s="41"/>
    </row>
    <row r="60" spans="1:9" ht="15.75" customHeight="1" thickBot="1">
      <c r="A60" s="39"/>
      <c r="B60" s="6"/>
      <c r="C60" s="6" t="s">
        <v>14</v>
      </c>
      <c r="D60" s="6"/>
      <c r="E60" s="6"/>
      <c r="F60" s="6"/>
      <c r="G60" s="22">
        <f>G56+G58</f>
        <v>0</v>
      </c>
      <c r="H60" s="4" t="s">
        <v>3</v>
      </c>
      <c r="I60" s="41"/>
    </row>
    <row r="61" spans="1:9" ht="15.75" customHeight="1" thickBot="1">
      <c r="A61" s="56"/>
      <c r="B61" s="57"/>
      <c r="C61" s="57"/>
      <c r="D61" s="57"/>
      <c r="E61" s="57"/>
      <c r="F61" s="57"/>
      <c r="G61" s="57"/>
      <c r="H61" s="57"/>
      <c r="I61" s="58"/>
    </row>
    <row r="62" spans="1:9" ht="19.5" customHeight="1" thickBot="1">
      <c r="A62" s="215" t="s">
        <v>16</v>
      </c>
      <c r="B62" s="216"/>
      <c r="C62" s="216"/>
      <c r="D62" s="216"/>
      <c r="E62" s="216"/>
      <c r="F62" s="216"/>
      <c r="G62" s="216"/>
      <c r="H62" s="216"/>
      <c r="I62" s="217"/>
    </row>
    <row r="63" spans="1:10" ht="15.75" customHeight="1">
      <c r="A63" s="65"/>
      <c r="B63" s="2"/>
      <c r="C63" s="2"/>
      <c r="D63" s="2"/>
      <c r="E63" s="2"/>
      <c r="F63" s="2"/>
      <c r="G63" s="2"/>
      <c r="H63" s="2"/>
      <c r="I63" s="59"/>
      <c r="J63" s="39"/>
    </row>
    <row r="64" spans="1:9" ht="15.75" customHeight="1">
      <c r="A64" s="39"/>
      <c r="B64" s="213" t="s">
        <v>78</v>
      </c>
      <c r="C64" s="213"/>
      <c r="D64" s="213"/>
      <c r="E64" s="213"/>
      <c r="F64" s="6"/>
      <c r="G64" s="6"/>
      <c r="H64" s="6"/>
      <c r="I64" s="41"/>
    </row>
    <row r="65" spans="1:9" ht="15.75" customHeight="1">
      <c r="A65" s="39"/>
      <c r="B65" s="6"/>
      <c r="C65" s="222" t="s">
        <v>17</v>
      </c>
      <c r="D65" s="213"/>
      <c r="E65" s="213"/>
      <c r="F65" s="213"/>
      <c r="G65" s="213"/>
      <c r="H65" s="6"/>
      <c r="I65" s="41"/>
    </row>
    <row r="66" spans="1:9" ht="15.75" customHeight="1">
      <c r="A66" s="39"/>
      <c r="B66" s="6"/>
      <c r="C66" s="222" t="s">
        <v>18</v>
      </c>
      <c r="D66" s="213"/>
      <c r="E66" s="213"/>
      <c r="F66" s="213"/>
      <c r="G66" s="6"/>
      <c r="H66" s="6"/>
      <c r="I66" s="41"/>
    </row>
    <row r="67" spans="1:9" ht="15.75" customHeight="1">
      <c r="A67" s="39"/>
      <c r="B67" s="6"/>
      <c r="C67" s="48"/>
      <c r="D67" s="40"/>
      <c r="E67" s="40"/>
      <c r="F67" s="40"/>
      <c r="G67" s="6"/>
      <c r="H67" s="6"/>
      <c r="I67" s="41"/>
    </row>
    <row r="68" spans="1:9" ht="15.75" customHeight="1">
      <c r="A68" s="39"/>
      <c r="B68" s="6" t="s">
        <v>11</v>
      </c>
      <c r="C68" s="213" t="s">
        <v>80</v>
      </c>
      <c r="D68" s="213"/>
      <c r="E68" s="6"/>
      <c r="F68" s="6"/>
      <c r="G68" s="6"/>
      <c r="H68" s="6"/>
      <c r="I68" s="41"/>
    </row>
    <row r="69" spans="1:9" ht="15.75" customHeight="1">
      <c r="A69" s="39"/>
      <c r="B69" s="6" t="s">
        <v>11</v>
      </c>
      <c r="C69" s="213" t="s">
        <v>70</v>
      </c>
      <c r="D69" s="213"/>
      <c r="E69" s="213"/>
      <c r="F69" s="213"/>
      <c r="G69" s="6" t="s">
        <v>97</v>
      </c>
      <c r="H69" s="6"/>
      <c r="I69" s="41"/>
    </row>
    <row r="70" spans="1:9" ht="15.75" customHeight="1">
      <c r="A70" s="39"/>
      <c r="B70" s="6" t="s">
        <v>11</v>
      </c>
      <c r="C70" s="213" t="s">
        <v>83</v>
      </c>
      <c r="D70" s="213"/>
      <c r="E70" s="213"/>
      <c r="F70" s="6"/>
      <c r="G70" s="6" t="s">
        <v>98</v>
      </c>
      <c r="H70" s="6"/>
      <c r="I70" s="41"/>
    </row>
    <row r="71" spans="1:9" ht="15.75" customHeight="1">
      <c r="A71" s="39"/>
      <c r="B71" s="6" t="s">
        <v>11</v>
      </c>
      <c r="C71" s="225" t="s">
        <v>84</v>
      </c>
      <c r="D71" s="225"/>
      <c r="E71" s="225"/>
      <c r="F71" s="225"/>
      <c r="G71" s="6"/>
      <c r="H71" s="6"/>
      <c r="I71" s="41"/>
    </row>
    <row r="72" spans="1:9" ht="15.75" customHeight="1">
      <c r="A72" s="39"/>
      <c r="B72" s="6" t="s">
        <v>11</v>
      </c>
      <c r="C72" s="225" t="s">
        <v>85</v>
      </c>
      <c r="D72" s="225"/>
      <c r="E72" s="225"/>
      <c r="F72" s="225"/>
      <c r="G72" s="6"/>
      <c r="H72" s="6"/>
      <c r="I72" s="41"/>
    </row>
    <row r="73" spans="1:9" ht="15.75" customHeight="1">
      <c r="A73" s="39"/>
      <c r="B73" s="6"/>
      <c r="C73" s="213" t="s">
        <v>10</v>
      </c>
      <c r="D73" s="213"/>
      <c r="E73" s="213"/>
      <c r="F73" s="42"/>
      <c r="G73" s="6"/>
      <c r="H73" s="6"/>
      <c r="I73" s="41"/>
    </row>
    <row r="74" spans="1:9" ht="15.75" customHeight="1">
      <c r="A74" s="39"/>
      <c r="B74" s="6"/>
      <c r="C74" s="42"/>
      <c r="D74" s="42"/>
      <c r="E74" s="42"/>
      <c r="F74" s="42"/>
      <c r="G74" s="6"/>
      <c r="H74" s="6"/>
      <c r="I74" s="41"/>
    </row>
    <row r="75" spans="1:9" ht="31.5" customHeight="1">
      <c r="A75" s="39"/>
      <c r="B75" s="6"/>
      <c r="C75" s="223" t="s">
        <v>24</v>
      </c>
      <c r="D75" s="224"/>
      <c r="E75" s="224"/>
      <c r="F75" s="224"/>
      <c r="G75" s="224"/>
      <c r="H75" s="213"/>
      <c r="I75" s="41"/>
    </row>
    <row r="76" spans="1:9" ht="15.75" customHeight="1" thickBot="1">
      <c r="A76" s="39"/>
      <c r="B76" s="6"/>
      <c r="C76" s="40"/>
      <c r="D76" s="40"/>
      <c r="E76" s="40"/>
      <c r="F76" s="6"/>
      <c r="G76" s="6"/>
      <c r="H76" s="6"/>
      <c r="I76" s="41"/>
    </row>
    <row r="77" spans="1:9" ht="15.75" customHeight="1" thickBot="1">
      <c r="A77" s="39"/>
      <c r="B77" s="6"/>
      <c r="C77" s="218" t="s">
        <v>82</v>
      </c>
      <c r="D77" s="219"/>
      <c r="E77" s="219"/>
      <c r="F77" s="220"/>
      <c r="G77" s="68"/>
      <c r="H77" s="69"/>
      <c r="I77" s="41"/>
    </row>
    <row r="78" spans="1:9" ht="15.75" customHeight="1">
      <c r="A78" s="39"/>
      <c r="B78" s="6"/>
      <c r="C78" s="6"/>
      <c r="D78" s="6"/>
      <c r="E78" s="6"/>
      <c r="F78" s="6"/>
      <c r="G78" s="6"/>
      <c r="H78" s="6"/>
      <c r="I78" s="41"/>
    </row>
    <row r="79" spans="1:9" ht="15.75" customHeight="1">
      <c r="A79" s="39"/>
      <c r="B79" s="213" t="s">
        <v>86</v>
      </c>
      <c r="C79" s="213"/>
      <c r="D79" s="213"/>
      <c r="E79" s="213"/>
      <c r="F79" s="213"/>
      <c r="G79" s="50"/>
      <c r="H79" s="40"/>
      <c r="I79" s="41"/>
    </row>
    <row r="80" spans="1:9" ht="15.75" customHeight="1">
      <c r="A80" s="39"/>
      <c r="B80" s="6" t="s">
        <v>11</v>
      </c>
      <c r="C80" s="6" t="s">
        <v>1</v>
      </c>
      <c r="D80" s="6"/>
      <c r="E80" s="6"/>
      <c r="F80" s="50"/>
      <c r="G80" s="50"/>
      <c r="H80" s="40"/>
      <c r="I80" s="41"/>
    </row>
    <row r="81" spans="1:9" ht="15.75" customHeight="1">
      <c r="A81" s="39"/>
      <c r="B81" s="6" t="s">
        <v>11</v>
      </c>
      <c r="C81" s="6" t="s">
        <v>2</v>
      </c>
      <c r="D81" s="6"/>
      <c r="E81" s="6"/>
      <c r="F81" s="6"/>
      <c r="G81" s="6"/>
      <c r="H81" s="6"/>
      <c r="I81" s="41"/>
    </row>
    <row r="82" spans="1:9" ht="15.75" customHeight="1">
      <c r="A82" s="39"/>
      <c r="B82" s="6"/>
      <c r="C82" s="213" t="s">
        <v>6</v>
      </c>
      <c r="D82" s="213"/>
      <c r="E82" s="213"/>
      <c r="F82" s="6"/>
      <c r="G82" s="6"/>
      <c r="H82" s="6"/>
      <c r="I82" s="41"/>
    </row>
    <row r="83" spans="1:9" ht="15.75" customHeight="1">
      <c r="A83" s="39"/>
      <c r="B83" s="6"/>
      <c r="C83" s="49"/>
      <c r="D83" s="50"/>
      <c r="E83" s="50"/>
      <c r="F83" s="50"/>
      <c r="G83" s="50"/>
      <c r="H83" s="40"/>
      <c r="I83" s="41"/>
    </row>
    <row r="84" spans="1:9" ht="15.75" customHeight="1">
      <c r="A84" s="39"/>
      <c r="B84" s="213" t="s">
        <v>87</v>
      </c>
      <c r="C84" s="213"/>
      <c r="D84" s="213"/>
      <c r="E84" s="213"/>
      <c r="F84" s="6"/>
      <c r="G84" s="6"/>
      <c r="H84" s="6"/>
      <c r="I84" s="41"/>
    </row>
    <row r="85" spans="1:9" ht="15.75" customHeight="1" thickBot="1">
      <c r="A85" s="39"/>
      <c r="B85" s="6"/>
      <c r="C85" s="6"/>
      <c r="D85" s="6"/>
      <c r="E85" s="6"/>
      <c r="F85" s="6"/>
      <c r="G85" s="6"/>
      <c r="H85" s="6"/>
      <c r="I85" s="41"/>
    </row>
    <row r="86" spans="1:9" ht="15.75" customHeight="1" thickBot="1">
      <c r="A86" s="39"/>
      <c r="B86" s="6"/>
      <c r="C86" s="213" t="s">
        <v>47</v>
      </c>
      <c r="D86" s="213"/>
      <c r="E86" s="213"/>
      <c r="F86" s="6"/>
      <c r="G86" s="29"/>
      <c r="H86" s="30" t="s">
        <v>19</v>
      </c>
      <c r="I86" s="41"/>
    </row>
    <row r="87" spans="1:9" ht="15.75" customHeight="1" thickBot="1">
      <c r="A87" s="39"/>
      <c r="B87" s="6"/>
      <c r="C87" s="6"/>
      <c r="D87" s="6"/>
      <c r="E87" s="6"/>
      <c r="F87" s="6"/>
      <c r="G87" s="33"/>
      <c r="H87" s="6"/>
      <c r="I87" s="41"/>
    </row>
    <row r="88" spans="1:9" ht="15.75" customHeight="1">
      <c r="A88" s="39"/>
      <c r="B88" s="6"/>
      <c r="C88" s="221" t="s">
        <v>55</v>
      </c>
      <c r="D88" s="221"/>
      <c r="E88" s="221"/>
      <c r="F88" s="221"/>
      <c r="G88" s="209"/>
      <c r="H88" s="195" t="s">
        <v>19</v>
      </c>
      <c r="I88" s="41"/>
    </row>
    <row r="89" spans="1:9" ht="15.75" customHeight="1" thickBot="1">
      <c r="A89" s="39"/>
      <c r="B89" s="6"/>
      <c r="C89" s="221"/>
      <c r="D89" s="221"/>
      <c r="E89" s="221"/>
      <c r="F89" s="221"/>
      <c r="G89" s="210"/>
      <c r="H89" s="185"/>
      <c r="I89" s="41"/>
    </row>
    <row r="90" spans="1:9" ht="15.75" customHeight="1" thickBot="1">
      <c r="A90" s="39"/>
      <c r="B90" s="6"/>
      <c r="C90" s="6"/>
      <c r="D90" s="6"/>
      <c r="E90" s="6"/>
      <c r="F90" s="6"/>
      <c r="G90" s="6"/>
      <c r="H90" s="6"/>
      <c r="I90" s="41"/>
    </row>
    <row r="91" spans="1:9" ht="15.75" customHeight="1" thickBot="1">
      <c r="A91" s="39"/>
      <c r="B91" s="6"/>
      <c r="C91" s="6" t="s">
        <v>21</v>
      </c>
      <c r="D91" s="6"/>
      <c r="E91" s="6"/>
      <c r="F91" s="6"/>
      <c r="G91" s="22">
        <f>G86-G88</f>
        <v>0</v>
      </c>
      <c r="H91" s="3" t="s">
        <v>19</v>
      </c>
      <c r="I91" s="41"/>
    </row>
    <row r="92" spans="1:9" ht="15.75" customHeight="1" thickBot="1">
      <c r="A92" s="44"/>
      <c r="B92" s="45"/>
      <c r="C92" s="45"/>
      <c r="D92" s="45"/>
      <c r="E92" s="45"/>
      <c r="F92" s="45"/>
      <c r="G92" s="51"/>
      <c r="H92" s="52"/>
      <c r="I92" s="46"/>
    </row>
    <row r="93" spans="1:9" ht="19.5" customHeight="1" thickBot="1" thickTop="1">
      <c r="A93" s="227" t="s">
        <v>15</v>
      </c>
      <c r="B93" s="228"/>
      <c r="C93" s="228"/>
      <c r="D93" s="228"/>
      <c r="E93" s="228"/>
      <c r="F93" s="228"/>
      <c r="G93" s="228"/>
      <c r="H93" s="228"/>
      <c r="I93" s="229"/>
    </row>
    <row r="94" spans="1:9" ht="15.75" customHeight="1" thickTop="1">
      <c r="A94" s="67"/>
      <c r="B94" s="64"/>
      <c r="C94" s="64"/>
      <c r="D94" s="64"/>
      <c r="E94" s="64"/>
      <c r="F94" s="64"/>
      <c r="G94" s="64"/>
      <c r="H94" s="64"/>
      <c r="I94" s="66"/>
    </row>
    <row r="95" spans="1:9" ht="15.75" customHeight="1">
      <c r="A95" s="39"/>
      <c r="B95" s="213" t="s">
        <v>9</v>
      </c>
      <c r="C95" s="213"/>
      <c r="D95" s="213"/>
      <c r="E95" s="213"/>
      <c r="F95" s="6"/>
      <c r="G95" s="6"/>
      <c r="H95" s="6"/>
      <c r="I95" s="41"/>
    </row>
    <row r="96" spans="1:9" ht="15.75" customHeight="1">
      <c r="A96" s="39"/>
      <c r="B96" s="213" t="s">
        <v>79</v>
      </c>
      <c r="C96" s="213"/>
      <c r="D96" s="6"/>
      <c r="E96" s="6"/>
      <c r="F96" s="6"/>
      <c r="G96" s="6"/>
      <c r="H96" s="6"/>
      <c r="I96" s="41"/>
    </row>
    <row r="97" spans="1:9" ht="15.75" customHeight="1">
      <c r="A97" s="39"/>
      <c r="B97" s="8" t="s">
        <v>11</v>
      </c>
      <c r="C97" s="213" t="s">
        <v>80</v>
      </c>
      <c r="D97" s="213"/>
      <c r="E97" s="6"/>
      <c r="F97" s="6"/>
      <c r="G97" s="6"/>
      <c r="H97" s="8"/>
      <c r="I97" s="41"/>
    </row>
    <row r="98" spans="1:9" ht="15.75" customHeight="1">
      <c r="A98" s="39"/>
      <c r="B98" s="8" t="s">
        <v>11</v>
      </c>
      <c r="C98" s="213" t="s">
        <v>70</v>
      </c>
      <c r="D98" s="213"/>
      <c r="E98" s="213"/>
      <c r="F98" s="213"/>
      <c r="G98" s="6"/>
      <c r="H98" s="72" t="s">
        <v>95</v>
      </c>
      <c r="I98" s="41"/>
    </row>
    <row r="99" spans="1:9" ht="15.75" customHeight="1">
      <c r="A99" s="39"/>
      <c r="B99" s="8" t="s">
        <v>11</v>
      </c>
      <c r="C99" s="225" t="s">
        <v>71</v>
      </c>
      <c r="D99" s="225"/>
      <c r="E99" s="225"/>
      <c r="F99" s="213"/>
      <c r="G99" s="6"/>
      <c r="H99" s="72" t="s">
        <v>94</v>
      </c>
      <c r="I99" s="41"/>
    </row>
    <row r="100" spans="1:9" ht="15.75" customHeight="1">
      <c r="A100" s="39"/>
      <c r="B100" s="8" t="s">
        <v>11</v>
      </c>
      <c r="C100" s="225" t="s">
        <v>73</v>
      </c>
      <c r="D100" s="192"/>
      <c r="E100" s="192"/>
      <c r="F100" s="193"/>
      <c r="G100" s="193"/>
      <c r="H100" s="8"/>
      <c r="I100" s="41"/>
    </row>
    <row r="101" spans="1:9" ht="15.75" customHeight="1">
      <c r="A101" s="39"/>
      <c r="B101" s="8" t="s">
        <v>11</v>
      </c>
      <c r="C101" s="225" t="s">
        <v>74</v>
      </c>
      <c r="D101" s="225"/>
      <c r="E101" s="225"/>
      <c r="F101" s="213"/>
      <c r="G101" s="213"/>
      <c r="H101" s="8"/>
      <c r="I101" s="41"/>
    </row>
    <row r="102" spans="1:9" ht="15.75" customHeight="1">
      <c r="A102" s="39"/>
      <c r="B102" s="6"/>
      <c r="C102" s="213" t="s">
        <v>10</v>
      </c>
      <c r="D102" s="213"/>
      <c r="E102" s="213"/>
      <c r="F102" s="6"/>
      <c r="G102" s="6"/>
      <c r="H102" s="6"/>
      <c r="I102" s="41"/>
    </row>
    <row r="103" spans="1:9" ht="15.75" customHeight="1" thickBot="1">
      <c r="A103" s="39"/>
      <c r="B103" s="6"/>
      <c r="C103" s="40"/>
      <c r="D103" s="40"/>
      <c r="E103" s="40"/>
      <c r="F103" s="6"/>
      <c r="G103" s="6"/>
      <c r="H103" s="6"/>
      <c r="I103" s="41"/>
    </row>
    <row r="104" spans="1:9" ht="15.75" customHeight="1" thickBot="1">
      <c r="A104" s="39"/>
      <c r="B104" s="6"/>
      <c r="C104" s="218" t="s">
        <v>81</v>
      </c>
      <c r="D104" s="219"/>
      <c r="E104" s="219"/>
      <c r="F104" s="220"/>
      <c r="G104" s="68"/>
      <c r="H104" s="69"/>
      <c r="I104" s="41"/>
    </row>
    <row r="105" spans="1:9" ht="15.75" customHeight="1">
      <c r="A105" s="39"/>
      <c r="B105" s="6"/>
      <c r="C105" s="40"/>
      <c r="D105" s="40"/>
      <c r="E105" s="40"/>
      <c r="F105" s="6"/>
      <c r="G105" s="6"/>
      <c r="H105" s="6"/>
      <c r="I105" s="41"/>
    </row>
    <row r="106" spans="1:9" ht="15.75" customHeight="1">
      <c r="A106" s="39"/>
      <c r="B106" s="40" t="s">
        <v>91</v>
      </c>
      <c r="C106" s="40"/>
      <c r="D106" s="53"/>
      <c r="E106" s="6"/>
      <c r="F106" s="6"/>
      <c r="G106" s="6"/>
      <c r="H106" s="6"/>
      <c r="I106" s="41"/>
    </row>
    <row r="107" spans="1:9" ht="15.75" customHeight="1">
      <c r="A107" s="39"/>
      <c r="B107" s="6" t="s">
        <v>11</v>
      </c>
      <c r="C107" s="191" t="s">
        <v>48</v>
      </c>
      <c r="D107" s="221"/>
      <c r="E107" s="221"/>
      <c r="F107" s="221"/>
      <c r="G107" s="221"/>
      <c r="H107" s="8"/>
      <c r="I107" s="41"/>
    </row>
    <row r="108" spans="1:9" ht="15.75" customHeight="1">
      <c r="A108" s="39"/>
      <c r="B108" s="6"/>
      <c r="C108" s="221"/>
      <c r="D108" s="221"/>
      <c r="E108" s="221"/>
      <c r="F108" s="221"/>
      <c r="G108" s="221"/>
      <c r="H108" s="6"/>
      <c r="I108" s="41"/>
    </row>
    <row r="109" spans="1:9" ht="15.75" customHeight="1" thickBot="1">
      <c r="A109" s="39"/>
      <c r="B109" s="6"/>
      <c r="C109" s="221"/>
      <c r="D109" s="221"/>
      <c r="E109" s="221"/>
      <c r="F109" s="221"/>
      <c r="G109" s="221"/>
      <c r="H109" s="6"/>
      <c r="I109" s="41"/>
    </row>
    <row r="110" spans="1:9" ht="15.75" customHeight="1" thickBot="1">
      <c r="A110" s="39"/>
      <c r="B110" s="6"/>
      <c r="C110" s="214" t="s">
        <v>56</v>
      </c>
      <c r="D110" s="213"/>
      <c r="E110" s="213"/>
      <c r="F110" s="213"/>
      <c r="G110" s="30"/>
      <c r="H110" s="6"/>
      <c r="I110" s="41"/>
    </row>
    <row r="111" spans="1:9" ht="15.75" customHeight="1">
      <c r="A111" s="39"/>
      <c r="B111" s="6"/>
      <c r="C111" s="35"/>
      <c r="D111" s="40"/>
      <c r="E111" s="40"/>
      <c r="F111" s="40"/>
      <c r="G111" s="6"/>
      <c r="H111" s="6"/>
      <c r="I111" s="41"/>
    </row>
    <row r="112" spans="1:9" ht="15.75" customHeight="1">
      <c r="A112" s="39"/>
      <c r="B112" s="6" t="s">
        <v>11</v>
      </c>
      <c r="C112" s="191" t="s">
        <v>72</v>
      </c>
      <c r="D112" s="221"/>
      <c r="E112" s="221"/>
      <c r="F112" s="221"/>
      <c r="G112" s="221"/>
      <c r="H112" s="8"/>
      <c r="I112" s="41"/>
    </row>
    <row r="113" spans="1:9" ht="15.75" customHeight="1">
      <c r="A113" s="39"/>
      <c r="B113" s="6"/>
      <c r="C113" s="221"/>
      <c r="D113" s="221"/>
      <c r="E113" s="221"/>
      <c r="F113" s="221"/>
      <c r="G113" s="221"/>
      <c r="H113" s="6"/>
      <c r="I113" s="41"/>
    </row>
    <row r="114" spans="1:9" ht="15.75" customHeight="1" thickBot="1">
      <c r="A114" s="39"/>
      <c r="B114" s="6"/>
      <c r="C114" s="221"/>
      <c r="D114" s="221"/>
      <c r="E114" s="221"/>
      <c r="F114" s="221"/>
      <c r="G114" s="221"/>
      <c r="H114" s="6"/>
      <c r="I114" s="41"/>
    </row>
    <row r="115" spans="1:9" ht="15.75" customHeight="1" thickBot="1">
      <c r="A115" s="39"/>
      <c r="B115" s="6"/>
      <c r="C115" s="214" t="s">
        <v>57</v>
      </c>
      <c r="D115" s="213"/>
      <c r="E115" s="213"/>
      <c r="F115" s="213"/>
      <c r="G115" s="30"/>
      <c r="H115" s="6"/>
      <c r="I115" s="41"/>
    </row>
    <row r="116" spans="1:9" ht="15.75" customHeight="1">
      <c r="A116" s="39"/>
      <c r="B116" s="6"/>
      <c r="C116" s="35"/>
      <c r="D116" s="40"/>
      <c r="E116" s="40"/>
      <c r="F116" s="40"/>
      <c r="G116" s="6"/>
      <c r="H116" s="6"/>
      <c r="I116" s="41"/>
    </row>
    <row r="117" spans="1:9" ht="15.75" customHeight="1">
      <c r="A117" s="39"/>
      <c r="B117" s="6"/>
      <c r="C117" s="230" t="s">
        <v>93</v>
      </c>
      <c r="D117" s="230"/>
      <c r="E117" s="230"/>
      <c r="F117" s="230"/>
      <c r="G117" s="230"/>
      <c r="H117" s="6"/>
      <c r="I117" s="41"/>
    </row>
    <row r="118" spans="1:9" ht="15.75" customHeight="1">
      <c r="A118" s="39"/>
      <c r="B118" s="6"/>
      <c r="C118" s="230"/>
      <c r="D118" s="230"/>
      <c r="E118" s="230"/>
      <c r="F118" s="230"/>
      <c r="G118" s="230"/>
      <c r="H118" s="6"/>
      <c r="I118" s="41"/>
    </row>
    <row r="119" spans="1:9" ht="15.75" customHeight="1">
      <c r="A119" s="39"/>
      <c r="B119" s="6"/>
      <c r="C119" s="231" t="s">
        <v>60</v>
      </c>
      <c r="D119" s="232"/>
      <c r="E119" s="232"/>
      <c r="F119" s="232"/>
      <c r="G119" s="232"/>
      <c r="H119" s="6"/>
      <c r="I119" s="41"/>
    </row>
    <row r="120" spans="1:9" ht="15.75" customHeight="1">
      <c r="A120" s="39"/>
      <c r="B120" s="6"/>
      <c r="C120" s="232"/>
      <c r="D120" s="232"/>
      <c r="E120" s="232"/>
      <c r="F120" s="232"/>
      <c r="G120" s="232"/>
      <c r="H120" s="6"/>
      <c r="I120" s="41"/>
    </row>
    <row r="121" spans="1:9" ht="15.75" customHeight="1" thickBot="1">
      <c r="A121" s="56"/>
      <c r="B121" s="57"/>
      <c r="C121" s="71"/>
      <c r="D121" s="71"/>
      <c r="E121" s="71"/>
      <c r="F121" s="71"/>
      <c r="G121" s="71"/>
      <c r="H121" s="57"/>
      <c r="I121" s="58"/>
    </row>
    <row r="122" spans="1:9" ht="15.75" customHeight="1" thickBot="1">
      <c r="A122" s="39"/>
      <c r="B122" s="6"/>
      <c r="C122" s="40"/>
      <c r="D122" s="40"/>
      <c r="E122" s="40"/>
      <c r="F122" s="6"/>
      <c r="G122" s="6"/>
      <c r="H122" s="6"/>
      <c r="I122" s="41"/>
    </row>
    <row r="123" spans="1:9" ht="15.75" customHeight="1" thickBot="1">
      <c r="A123" s="39"/>
      <c r="B123" s="6"/>
      <c r="C123" s="218" t="s">
        <v>96</v>
      </c>
      <c r="D123" s="219"/>
      <c r="E123" s="219"/>
      <c r="F123" s="220"/>
      <c r="G123" s="68"/>
      <c r="H123" s="69"/>
      <c r="I123" s="41"/>
    </row>
    <row r="124" spans="1:14" ht="15.75" customHeight="1">
      <c r="A124" s="39"/>
      <c r="B124" s="6"/>
      <c r="C124" s="70"/>
      <c r="D124" s="70"/>
      <c r="E124" s="70"/>
      <c r="F124" s="70"/>
      <c r="G124" s="55"/>
      <c r="H124" s="6"/>
      <c r="I124" s="41"/>
      <c r="N124" s="6"/>
    </row>
    <row r="125" spans="1:9" ht="15.75" customHeight="1">
      <c r="A125" s="39"/>
      <c r="B125" s="6" t="s">
        <v>88</v>
      </c>
      <c r="C125" s="6"/>
      <c r="D125" s="53"/>
      <c r="E125" s="6"/>
      <c r="F125" s="6"/>
      <c r="G125" s="6"/>
      <c r="H125" s="6"/>
      <c r="I125" s="41"/>
    </row>
    <row r="126" spans="1:9" ht="15.75" customHeight="1">
      <c r="A126" s="39"/>
      <c r="B126" s="6"/>
      <c r="C126" s="6" t="s">
        <v>38</v>
      </c>
      <c r="D126" s="53"/>
      <c r="E126" s="6"/>
      <c r="F126" s="6"/>
      <c r="G126" s="6"/>
      <c r="H126" s="6"/>
      <c r="I126" s="41"/>
    </row>
    <row r="127" spans="1:9" ht="15.75" customHeight="1">
      <c r="A127" s="39"/>
      <c r="B127" s="6"/>
      <c r="C127" s="6" t="s">
        <v>39</v>
      </c>
      <c r="D127" s="53"/>
      <c r="E127" s="6"/>
      <c r="F127" s="6"/>
      <c r="G127" s="6"/>
      <c r="H127" s="6"/>
      <c r="I127" s="41"/>
    </row>
    <row r="128" spans="1:9" ht="15.75" customHeight="1">
      <c r="A128" s="39"/>
      <c r="B128" s="6" t="s">
        <v>11</v>
      </c>
      <c r="C128" s="6" t="s">
        <v>41</v>
      </c>
      <c r="D128" s="6"/>
      <c r="E128" s="6"/>
      <c r="F128" s="6"/>
      <c r="G128" s="6"/>
      <c r="H128" s="6"/>
      <c r="I128" s="41"/>
    </row>
    <row r="129" spans="1:9" ht="15.75" customHeight="1">
      <c r="A129" s="39"/>
      <c r="B129" s="6" t="s">
        <v>11</v>
      </c>
      <c r="C129" s="33" t="s">
        <v>42</v>
      </c>
      <c r="D129" s="6"/>
      <c r="E129" s="6"/>
      <c r="F129" s="6"/>
      <c r="G129" s="6"/>
      <c r="H129" s="6"/>
      <c r="I129" s="41"/>
    </row>
    <row r="130" spans="1:9" ht="15.75" customHeight="1">
      <c r="A130" s="39"/>
      <c r="B130" s="6" t="s">
        <v>11</v>
      </c>
      <c r="C130" s="6" t="s">
        <v>40</v>
      </c>
      <c r="D130" s="6"/>
      <c r="E130" s="6"/>
      <c r="F130" s="6"/>
      <c r="G130" s="6"/>
      <c r="H130" s="6"/>
      <c r="I130" s="41"/>
    </row>
    <row r="131" spans="1:9" ht="15.75" customHeight="1">
      <c r="A131" s="39"/>
      <c r="B131" s="6"/>
      <c r="C131" s="213" t="s">
        <v>6</v>
      </c>
      <c r="D131" s="213"/>
      <c r="E131" s="213"/>
      <c r="F131" s="6"/>
      <c r="G131" s="6"/>
      <c r="H131" s="6"/>
      <c r="I131" s="41"/>
    </row>
    <row r="132" spans="1:9" ht="15.75" customHeight="1">
      <c r="A132" s="39"/>
      <c r="B132" s="6"/>
      <c r="C132" s="48"/>
      <c r="D132" s="6"/>
      <c r="E132" s="6"/>
      <c r="F132" s="6"/>
      <c r="G132" s="6"/>
      <c r="H132" s="6"/>
      <c r="I132" s="41"/>
    </row>
    <row r="133" spans="1:9" ht="15.75" customHeight="1">
      <c r="A133" s="39"/>
      <c r="B133" s="40" t="s">
        <v>89</v>
      </c>
      <c r="C133" s="40"/>
      <c r="D133" s="6"/>
      <c r="E133" s="6"/>
      <c r="F133" s="6"/>
      <c r="G133" s="6"/>
      <c r="H133" s="6"/>
      <c r="I133" s="41"/>
    </row>
    <row r="134" spans="1:9" ht="15.75" customHeight="1">
      <c r="A134" s="39"/>
      <c r="B134" s="6" t="s">
        <v>11</v>
      </c>
      <c r="C134" s="213" t="s">
        <v>58</v>
      </c>
      <c r="D134" s="213"/>
      <c r="E134" s="8"/>
      <c r="F134" s="6"/>
      <c r="G134" s="6"/>
      <c r="H134" s="8"/>
      <c r="I134" s="41"/>
    </row>
    <row r="135" spans="1:9" ht="15.75" customHeight="1">
      <c r="A135" s="39"/>
      <c r="B135" s="6" t="s">
        <v>11</v>
      </c>
      <c r="C135" s="40" t="s">
        <v>59</v>
      </c>
      <c r="D135" s="40"/>
      <c r="E135" s="8"/>
      <c r="F135" s="40"/>
      <c r="G135" s="6"/>
      <c r="H135" s="8"/>
      <c r="I135" s="41"/>
    </row>
    <row r="136" spans="1:9" ht="15.75" customHeight="1">
      <c r="A136" s="39"/>
      <c r="B136" s="6"/>
      <c r="C136" s="48"/>
      <c r="D136" s="6"/>
      <c r="E136" s="6"/>
      <c r="F136" s="6"/>
      <c r="G136" s="6"/>
      <c r="H136" s="6"/>
      <c r="I136" s="41"/>
    </row>
    <row r="137" spans="1:9" ht="15.75" customHeight="1">
      <c r="A137" s="39"/>
      <c r="B137" s="213" t="s">
        <v>90</v>
      </c>
      <c r="C137" s="213"/>
      <c r="D137" s="213"/>
      <c r="E137" s="40"/>
      <c r="F137" s="6"/>
      <c r="G137" s="40"/>
      <c r="H137" s="40"/>
      <c r="I137" s="41"/>
    </row>
    <row r="138" spans="1:9" ht="15.75" customHeight="1">
      <c r="A138" s="39"/>
      <c r="B138" s="40"/>
      <c r="C138" s="237" t="s">
        <v>92</v>
      </c>
      <c r="D138" s="237"/>
      <c r="E138" s="237"/>
      <c r="F138" s="237"/>
      <c r="G138" s="237"/>
      <c r="H138" s="237"/>
      <c r="I138" s="41"/>
    </row>
    <row r="139" spans="1:9" ht="15.75" customHeight="1">
      <c r="A139" s="39"/>
      <c r="B139" s="6"/>
      <c r="C139" s="237"/>
      <c r="D139" s="237"/>
      <c r="E139" s="237"/>
      <c r="F139" s="237"/>
      <c r="G139" s="237"/>
      <c r="H139" s="237"/>
      <c r="I139" s="41"/>
    </row>
    <row r="140" spans="1:9" ht="15.75" customHeight="1" thickBot="1">
      <c r="A140" s="39"/>
      <c r="B140" s="6"/>
      <c r="C140" s="48"/>
      <c r="D140" s="6"/>
      <c r="E140" s="6"/>
      <c r="F140" s="6"/>
      <c r="G140" s="6"/>
      <c r="H140" s="6"/>
      <c r="I140" s="41"/>
    </row>
    <row r="141" spans="1:9" ht="15.75" customHeight="1" thickBot="1">
      <c r="A141" s="39"/>
      <c r="B141" s="6"/>
      <c r="C141" s="213" t="s">
        <v>49</v>
      </c>
      <c r="D141" s="213"/>
      <c r="E141" s="213"/>
      <c r="F141" s="40"/>
      <c r="G141" s="31"/>
      <c r="H141" s="27" t="s">
        <v>3</v>
      </c>
      <c r="I141" s="41"/>
    </row>
    <row r="142" spans="1:9" ht="15.75" customHeight="1" thickBot="1">
      <c r="A142" s="39"/>
      <c r="B142" s="6"/>
      <c r="C142" s="40"/>
      <c r="D142" s="40"/>
      <c r="E142" s="40"/>
      <c r="F142" s="40"/>
      <c r="G142" s="10"/>
      <c r="H142" s="2"/>
      <c r="I142" s="41"/>
    </row>
    <row r="143" spans="1:9" ht="15.75" customHeight="1">
      <c r="A143" s="39"/>
      <c r="B143" s="6"/>
      <c r="C143" s="211" t="s">
        <v>50</v>
      </c>
      <c r="D143" s="212"/>
      <c r="E143" s="212"/>
      <c r="F143" s="212"/>
      <c r="G143" s="209"/>
      <c r="H143" s="189" t="s">
        <v>3</v>
      </c>
      <c r="I143" s="41"/>
    </row>
    <row r="144" spans="1:9" ht="15.75" customHeight="1" thickBot="1">
      <c r="A144" s="39"/>
      <c r="B144" s="6"/>
      <c r="C144" s="212"/>
      <c r="D144" s="212"/>
      <c r="E144" s="212"/>
      <c r="F144" s="212"/>
      <c r="G144" s="210"/>
      <c r="H144" s="190"/>
      <c r="I144" s="41"/>
    </row>
    <row r="145" spans="1:9" ht="15.75" customHeight="1" thickBot="1">
      <c r="A145" s="39"/>
      <c r="B145" s="6"/>
      <c r="C145" s="6"/>
      <c r="D145" s="6"/>
      <c r="E145" s="6"/>
      <c r="F145" s="6"/>
      <c r="G145" s="14"/>
      <c r="H145" s="18"/>
      <c r="I145" s="41"/>
    </row>
    <row r="146" spans="1:9" ht="15.75" customHeight="1" thickBot="1">
      <c r="A146" s="39"/>
      <c r="B146" s="6"/>
      <c r="C146" s="212" t="s">
        <v>22</v>
      </c>
      <c r="D146" s="212"/>
      <c r="E146" s="212"/>
      <c r="F146" s="212"/>
      <c r="G146" s="24">
        <f>G141-G143</f>
        <v>0</v>
      </c>
      <c r="H146" s="27" t="s">
        <v>3</v>
      </c>
      <c r="I146" s="41"/>
    </row>
    <row r="147" spans="1:9" ht="15.75" customHeight="1" thickBot="1">
      <c r="A147" s="39"/>
      <c r="B147" s="6"/>
      <c r="C147" s="47"/>
      <c r="D147" s="47"/>
      <c r="E147" s="47"/>
      <c r="F147" s="47"/>
      <c r="G147" s="14"/>
      <c r="H147" s="2"/>
      <c r="I147" s="41"/>
    </row>
    <row r="148" spans="1:9" ht="33" customHeight="1" thickBot="1">
      <c r="A148" s="39"/>
      <c r="B148" s="33"/>
      <c r="C148" s="191" t="s">
        <v>51</v>
      </c>
      <c r="D148" s="214"/>
      <c r="E148" s="214"/>
      <c r="F148" s="183"/>
      <c r="G148" s="31"/>
      <c r="H148" s="32" t="s">
        <v>3</v>
      </c>
      <c r="I148" s="41"/>
    </row>
    <row r="149" spans="1:9" ht="15.75" customHeight="1" thickBot="1">
      <c r="A149" s="39"/>
      <c r="B149" s="33"/>
      <c r="C149" s="34"/>
      <c r="D149" s="35"/>
      <c r="E149" s="35"/>
      <c r="F149" s="35"/>
      <c r="G149" s="19"/>
      <c r="H149" s="20"/>
      <c r="I149" s="41"/>
    </row>
    <row r="150" spans="1:9" ht="15.75" customHeight="1" thickBot="1">
      <c r="A150" s="39"/>
      <c r="B150" s="33"/>
      <c r="C150" s="34" t="s">
        <v>23</v>
      </c>
      <c r="D150" s="35"/>
      <c r="E150" s="35"/>
      <c r="F150" s="35"/>
      <c r="G150" s="22">
        <f>G141-G148</f>
        <v>0</v>
      </c>
      <c r="H150" s="11" t="s">
        <v>19</v>
      </c>
      <c r="I150" s="41"/>
    </row>
    <row r="151" spans="1:9" ht="15.75" customHeight="1" thickBot="1">
      <c r="A151" s="39"/>
      <c r="B151" s="33"/>
      <c r="C151" s="33"/>
      <c r="D151" s="33"/>
      <c r="E151" s="33"/>
      <c r="F151" s="33"/>
      <c r="G151" s="33"/>
      <c r="H151" s="33"/>
      <c r="I151" s="41"/>
    </row>
    <row r="152" spans="1:9" ht="15.75" customHeight="1" thickBot="1">
      <c r="A152" s="39"/>
      <c r="B152" s="33"/>
      <c r="C152" s="214" t="s">
        <v>25</v>
      </c>
      <c r="D152" s="214"/>
      <c r="E152" s="33"/>
      <c r="F152" s="33"/>
      <c r="G152" s="23">
        <f>MIN(G146,G150)</f>
        <v>0</v>
      </c>
      <c r="H152" s="11" t="s">
        <v>19</v>
      </c>
      <c r="I152" s="41"/>
    </row>
    <row r="153" spans="1:9" ht="15.75" customHeight="1">
      <c r="A153" s="39"/>
      <c r="B153" s="33"/>
      <c r="C153" s="33"/>
      <c r="D153" s="33"/>
      <c r="E153" s="33"/>
      <c r="F153" s="33"/>
      <c r="G153" s="33"/>
      <c r="H153" s="33"/>
      <c r="I153" s="41"/>
    </row>
    <row r="154" spans="1:9" ht="15.75" customHeight="1">
      <c r="A154" s="39"/>
      <c r="B154" s="184" t="s">
        <v>26</v>
      </c>
      <c r="C154" s="213"/>
      <c r="D154" s="213"/>
      <c r="E154" s="213"/>
      <c r="F154" s="213"/>
      <c r="G154" s="33"/>
      <c r="H154" s="33"/>
      <c r="I154" s="41"/>
    </row>
    <row r="155" spans="1:9" ht="15.75" customHeight="1">
      <c r="A155" s="39"/>
      <c r="B155" s="54"/>
      <c r="C155" s="194" t="s">
        <v>37</v>
      </c>
      <c r="D155" s="221"/>
      <c r="E155" s="221"/>
      <c r="F155" s="221"/>
      <c r="G155" s="221"/>
      <c r="H155" s="33"/>
      <c r="I155" s="41"/>
    </row>
    <row r="156" spans="1:9" ht="15.75" customHeight="1">
      <c r="A156" s="39"/>
      <c r="B156" s="54"/>
      <c r="C156" s="221"/>
      <c r="D156" s="221"/>
      <c r="E156" s="221"/>
      <c r="F156" s="221"/>
      <c r="G156" s="221"/>
      <c r="H156" s="33"/>
      <c r="I156" s="41"/>
    </row>
    <row r="157" spans="1:9" ht="15.75" customHeight="1" thickBot="1">
      <c r="A157" s="39"/>
      <c r="B157" s="33"/>
      <c r="C157" s="33"/>
      <c r="D157" s="33"/>
      <c r="E157" s="33"/>
      <c r="F157" s="33"/>
      <c r="G157" s="33"/>
      <c r="H157" s="33"/>
      <c r="I157" s="41"/>
    </row>
    <row r="158" spans="1:9" ht="15.75" customHeight="1" thickBot="1">
      <c r="A158" s="39"/>
      <c r="B158" s="6"/>
      <c r="C158" s="213" t="s">
        <v>52</v>
      </c>
      <c r="D158" s="213"/>
      <c r="E158" s="213"/>
      <c r="F158" s="182"/>
      <c r="G158" s="24">
        <f>G141</f>
        <v>0</v>
      </c>
      <c r="H158" s="4" t="s">
        <v>3</v>
      </c>
      <c r="I158" s="41"/>
    </row>
    <row r="159" spans="1:9" ht="15.75" customHeight="1" thickBot="1">
      <c r="A159" s="39"/>
      <c r="B159" s="33"/>
      <c r="C159" s="33"/>
      <c r="D159" s="33"/>
      <c r="E159" s="33"/>
      <c r="F159" s="33"/>
      <c r="G159" s="33"/>
      <c r="H159" s="33"/>
      <c r="I159" s="41"/>
    </row>
    <row r="160" spans="1:9" ht="15.75" customHeight="1" thickBot="1">
      <c r="A160" s="39"/>
      <c r="B160" s="33"/>
      <c r="C160" s="214" t="s">
        <v>28</v>
      </c>
      <c r="D160" s="214"/>
      <c r="E160" s="214"/>
      <c r="F160" s="214"/>
      <c r="G160" s="31"/>
      <c r="H160" s="27" t="s">
        <v>3</v>
      </c>
      <c r="I160" s="41"/>
    </row>
    <row r="161" spans="1:9" ht="15.75" customHeight="1" thickBot="1">
      <c r="A161" s="39"/>
      <c r="B161" s="33"/>
      <c r="C161" s="33"/>
      <c r="D161" s="33"/>
      <c r="E161" s="33"/>
      <c r="F161" s="33"/>
      <c r="G161" s="14"/>
      <c r="H161" s="2"/>
      <c r="I161" s="41"/>
    </row>
    <row r="162" spans="1:9" ht="15.75" customHeight="1" thickBot="1">
      <c r="A162" s="39"/>
      <c r="B162" s="6"/>
      <c r="C162" s="40" t="s">
        <v>33</v>
      </c>
      <c r="D162" s="40"/>
      <c r="E162" s="40"/>
      <c r="F162" s="40"/>
      <c r="G162" s="24">
        <f>G158-G160</f>
        <v>0</v>
      </c>
      <c r="H162" s="4" t="s">
        <v>3</v>
      </c>
      <c r="I162" s="41"/>
    </row>
    <row r="163" spans="1:9" ht="15.75" customHeight="1" thickBot="1">
      <c r="A163" s="39"/>
      <c r="B163" s="33"/>
      <c r="C163" s="33"/>
      <c r="D163" s="33"/>
      <c r="E163" s="33"/>
      <c r="F163" s="33"/>
      <c r="G163" s="33"/>
      <c r="H163" s="33"/>
      <c r="I163" s="41"/>
    </row>
    <row r="164" spans="1:9" ht="15.75" customHeight="1" thickBot="1">
      <c r="A164" s="39"/>
      <c r="B164" s="33"/>
      <c r="C164" s="214" t="s">
        <v>29</v>
      </c>
      <c r="D164" s="214"/>
      <c r="E164" s="214"/>
      <c r="F164" s="214"/>
      <c r="G164" s="31"/>
      <c r="H164" s="27" t="s">
        <v>3</v>
      </c>
      <c r="I164" s="41"/>
    </row>
    <row r="165" spans="1:9" ht="15.75" customHeight="1" thickBot="1">
      <c r="A165" s="39"/>
      <c r="B165" s="33"/>
      <c r="C165" s="33"/>
      <c r="D165" s="33"/>
      <c r="E165" s="33"/>
      <c r="F165" s="33"/>
      <c r="G165" s="14"/>
      <c r="H165" s="2"/>
      <c r="I165" s="41"/>
    </row>
    <row r="166" spans="1:9" ht="15.75" customHeight="1" thickBot="1">
      <c r="A166" s="39"/>
      <c r="B166" s="33"/>
      <c r="C166" s="34" t="s">
        <v>34</v>
      </c>
      <c r="D166" s="35"/>
      <c r="E166" s="35"/>
      <c r="F166" s="35"/>
      <c r="G166" s="22">
        <f>G158-G164</f>
        <v>0</v>
      </c>
      <c r="H166" s="11" t="s">
        <v>19</v>
      </c>
      <c r="I166" s="41"/>
    </row>
    <row r="167" spans="1:9" ht="15.75" customHeight="1" thickBot="1">
      <c r="A167" s="39"/>
      <c r="B167" s="33"/>
      <c r="C167" s="33"/>
      <c r="D167" s="33"/>
      <c r="E167" s="33"/>
      <c r="F167" s="33"/>
      <c r="G167" s="33"/>
      <c r="H167" s="33"/>
      <c r="I167" s="41"/>
    </row>
    <row r="168" spans="1:9" ht="15.75" customHeight="1" thickBot="1">
      <c r="A168" s="39"/>
      <c r="B168" s="33"/>
      <c r="C168" s="191" t="s">
        <v>35</v>
      </c>
      <c r="D168" s="213"/>
      <c r="E168" s="213"/>
      <c r="F168" s="213"/>
      <c r="G168" s="25">
        <f>MIN(G162,G166)</f>
        <v>0</v>
      </c>
      <c r="H168" s="4" t="s">
        <v>3</v>
      </c>
      <c r="I168" s="41"/>
    </row>
    <row r="169" spans="1:9" ht="15.75" customHeight="1" thickBot="1">
      <c r="A169" s="39"/>
      <c r="B169" s="33"/>
      <c r="C169" s="34"/>
      <c r="D169" s="40"/>
      <c r="E169" s="40"/>
      <c r="F169" s="40"/>
      <c r="G169" s="14"/>
      <c r="H169" s="2"/>
      <c r="I169" s="41"/>
    </row>
    <row r="170" spans="1:9" ht="15.75" customHeight="1">
      <c r="A170" s="39"/>
      <c r="B170" s="33"/>
      <c r="C170" s="191" t="s">
        <v>207</v>
      </c>
      <c r="D170" s="214"/>
      <c r="E170" s="214"/>
      <c r="F170" s="214"/>
      <c r="G170" s="233"/>
      <c r="H170" s="235" t="s">
        <v>3</v>
      </c>
      <c r="I170" s="41"/>
    </row>
    <row r="171" spans="1:9" ht="15.75" customHeight="1" thickBot="1">
      <c r="A171" s="39"/>
      <c r="B171" s="6"/>
      <c r="C171" s="214"/>
      <c r="D171" s="214"/>
      <c r="E171" s="214"/>
      <c r="F171" s="214"/>
      <c r="G171" s="234"/>
      <c r="H171" s="236"/>
      <c r="I171" s="41"/>
    </row>
    <row r="172" spans="1:9" ht="15.75" customHeight="1">
      <c r="A172" s="39"/>
      <c r="B172" s="6"/>
      <c r="C172" s="48" t="s">
        <v>208</v>
      </c>
      <c r="D172" s="40"/>
      <c r="E172" s="40"/>
      <c r="F172" s="40"/>
      <c r="G172" s="73"/>
      <c r="H172" s="2"/>
      <c r="I172" s="41"/>
    </row>
    <row r="173" spans="1:9" ht="15.75" customHeight="1" thickBot="1">
      <c r="A173" s="56"/>
      <c r="B173" s="74"/>
      <c r="C173" s="74"/>
      <c r="D173" s="74"/>
      <c r="E173" s="74"/>
      <c r="F173" s="74"/>
      <c r="G173" s="74"/>
      <c r="H173" s="74"/>
      <c r="I173" s="58"/>
    </row>
    <row r="174" spans="1:10" ht="5.25" customHeight="1">
      <c r="A174" s="75"/>
      <c r="B174" s="75"/>
      <c r="C174" s="76"/>
      <c r="D174" s="76"/>
      <c r="E174" s="76"/>
      <c r="F174" s="76"/>
      <c r="G174" s="77"/>
      <c r="H174" s="78"/>
      <c r="I174" s="75"/>
      <c r="J174" s="6"/>
    </row>
    <row r="175" spans="3:10" ht="13.5">
      <c r="C175" s="9"/>
      <c r="D175" s="9"/>
      <c r="E175" s="9"/>
      <c r="F175" s="9"/>
      <c r="G175" s="9"/>
      <c r="H175" s="9"/>
      <c r="J175" s="6"/>
    </row>
    <row r="176" spans="2:11" ht="13.5">
      <c r="B176" s="9"/>
      <c r="C176" s="9"/>
      <c r="D176" s="9"/>
      <c r="E176" s="9"/>
      <c r="F176" s="9"/>
      <c r="G176" s="9"/>
      <c r="H176" s="9"/>
      <c r="K176" s="6"/>
    </row>
  </sheetData>
  <sheetProtection/>
  <mergeCells count="85">
    <mergeCell ref="C170:F171"/>
    <mergeCell ref="G170:G171"/>
    <mergeCell ref="H170:H171"/>
    <mergeCell ref="C102:E102"/>
    <mergeCell ref="C164:F164"/>
    <mergeCell ref="B137:D137"/>
    <mergeCell ref="C141:E141"/>
    <mergeCell ref="C138:H139"/>
    <mergeCell ref="C160:F160"/>
    <mergeCell ref="H143:H144"/>
    <mergeCell ref="A5:I5"/>
    <mergeCell ref="A93:I93"/>
    <mergeCell ref="C97:D97"/>
    <mergeCell ref="C98:F98"/>
    <mergeCell ref="C73:E73"/>
    <mergeCell ref="B79:F79"/>
    <mergeCell ref="C49:G50"/>
    <mergeCell ref="C82:E82"/>
    <mergeCell ref="B84:E84"/>
    <mergeCell ref="C38:F38"/>
    <mergeCell ref="C152:D152"/>
    <mergeCell ref="C104:F104"/>
    <mergeCell ref="C146:F146"/>
    <mergeCell ref="C134:D134"/>
    <mergeCell ref="C107:G109"/>
    <mergeCell ref="C112:G114"/>
    <mergeCell ref="C117:G118"/>
    <mergeCell ref="C123:F123"/>
    <mergeCell ref="C119:G120"/>
    <mergeCell ref="C115:F115"/>
    <mergeCell ref="C168:F168"/>
    <mergeCell ref="C88:F89"/>
    <mergeCell ref="C99:F99"/>
    <mergeCell ref="C56:F56"/>
    <mergeCell ref="C100:G100"/>
    <mergeCell ref="C65:G65"/>
    <mergeCell ref="C155:G156"/>
    <mergeCell ref="C158:F158"/>
    <mergeCell ref="C148:F148"/>
    <mergeCell ref="B154:F154"/>
    <mergeCell ref="C23:F23"/>
    <mergeCell ref="C24:F24"/>
    <mergeCell ref="B17:G18"/>
    <mergeCell ref="C36:F36"/>
    <mergeCell ref="B2:C2"/>
    <mergeCell ref="C58:F58"/>
    <mergeCell ref="G88:G89"/>
    <mergeCell ref="G2:H2"/>
    <mergeCell ref="G31:G32"/>
    <mergeCell ref="H38:H39"/>
    <mergeCell ref="B7:F7"/>
    <mergeCell ref="C29:F29"/>
    <mergeCell ref="C15:E15"/>
    <mergeCell ref="C31:F31"/>
    <mergeCell ref="E26:G26"/>
    <mergeCell ref="C70:E70"/>
    <mergeCell ref="H88:H89"/>
    <mergeCell ref="C71:F71"/>
    <mergeCell ref="C72:F72"/>
    <mergeCell ref="H31:H32"/>
    <mergeCell ref="B54:E54"/>
    <mergeCell ref="F54:G54"/>
    <mergeCell ref="C69:F69"/>
    <mergeCell ref="B8:G10"/>
    <mergeCell ref="C12:G13"/>
    <mergeCell ref="C131:E131"/>
    <mergeCell ref="C66:F66"/>
    <mergeCell ref="G38:G39"/>
    <mergeCell ref="C68:D68"/>
    <mergeCell ref="C75:H75"/>
    <mergeCell ref="B26:D26"/>
    <mergeCell ref="C32:F32"/>
    <mergeCell ref="C39:F39"/>
    <mergeCell ref="A45:I45"/>
    <mergeCell ref="B64:E64"/>
    <mergeCell ref="B47:F47"/>
    <mergeCell ref="C77:F77"/>
    <mergeCell ref="A62:I62"/>
    <mergeCell ref="G143:G144"/>
    <mergeCell ref="C143:F144"/>
    <mergeCell ref="C86:E86"/>
    <mergeCell ref="B95:E95"/>
    <mergeCell ref="C110:F110"/>
    <mergeCell ref="B96:C96"/>
    <mergeCell ref="C101:G101"/>
  </mergeCells>
  <printOptions horizontalCentered="1"/>
  <pageMargins left="0.1968503937007874" right="0.1968503937007874" top="0.5511811023622047" bottom="0.3937007874015748" header="0.6299212598425197" footer="0.31496062992125984"/>
  <pageSetup horizontalDpi="600" verticalDpi="600" orientation="portrait" paperSize="9" scale="70" r:id="rId2"/>
  <rowBreaks count="2" manualBreakCount="2">
    <brk id="61" max="8" man="1"/>
    <brk id="121" max="8" man="1"/>
  </rowBreaks>
  <drawing r:id="rId1"/>
</worksheet>
</file>

<file path=xl/worksheets/sheet2.xml><?xml version="1.0" encoding="utf-8"?>
<worksheet xmlns="http://schemas.openxmlformats.org/spreadsheetml/2006/main" xmlns:r="http://schemas.openxmlformats.org/officeDocument/2006/relationships">
  <dimension ref="B3:BJ171"/>
  <sheetViews>
    <sheetView zoomScalePageLayoutView="0" workbookViewId="0" topLeftCell="A1">
      <selection activeCell="K28" sqref="K28"/>
    </sheetView>
  </sheetViews>
  <sheetFormatPr defaultColWidth="9.00390625" defaultRowHeight="13.5"/>
  <cols>
    <col min="1" max="1" width="2.625" style="81" customWidth="1"/>
    <col min="2" max="3" width="11.625" style="79" customWidth="1"/>
    <col min="4" max="4" width="6.75390625" style="80" customWidth="1"/>
    <col min="5" max="5" width="5.625" style="80" customWidth="1"/>
    <col min="6" max="6" width="8.75390625" style="81" customWidth="1"/>
    <col min="7" max="7" width="8.625" style="81" customWidth="1"/>
    <col min="8" max="14" width="10.625" style="81" customWidth="1"/>
    <col min="15" max="15" width="5.625" style="80" customWidth="1"/>
    <col min="16" max="18" width="10.625" style="81" customWidth="1"/>
    <col min="19" max="24" width="10.625" style="82" customWidth="1"/>
    <col min="25" max="27" width="10.625" style="81" customWidth="1"/>
    <col min="28" max="32" width="10.625" style="82" customWidth="1"/>
    <col min="33" max="33" width="6.625" style="82" customWidth="1"/>
    <col min="34" max="34" width="8.625" style="83" customWidth="1"/>
    <col min="35" max="35" width="6.625" style="82" customWidth="1"/>
    <col min="36" max="36" width="8.625" style="83" customWidth="1"/>
    <col min="37" max="39" width="6.625" style="82" customWidth="1"/>
    <col min="40" max="41" width="8.375" style="83" customWidth="1"/>
    <col min="42" max="53" width="10.625" style="81" customWidth="1"/>
    <col min="54" max="54" width="5.625" style="81" customWidth="1"/>
    <col min="55" max="57" width="13.625" style="84" customWidth="1"/>
    <col min="58" max="58" width="5.625" style="81" customWidth="1"/>
    <col min="59" max="59" width="10.625" style="81" customWidth="1"/>
    <col min="60" max="60" width="10.625" style="81" hidden="1" customWidth="1"/>
    <col min="61" max="61" width="11.00390625" style="81" hidden="1" customWidth="1"/>
    <col min="62" max="62" width="10.625" style="85" hidden="1" customWidth="1"/>
    <col min="63" max="63" width="10.625" style="86" hidden="1" customWidth="1"/>
    <col min="64" max="65" width="10.625" style="86" customWidth="1"/>
    <col min="66" max="68" width="9.00390625" style="86" customWidth="1"/>
    <col min="69" max="16384" width="9.00390625" style="81" customWidth="1"/>
  </cols>
  <sheetData>
    <row r="1" ht="15" customHeight="1"/>
    <row r="2" ht="15" customHeight="1"/>
    <row r="3" ht="15" customHeight="1" thickBot="1">
      <c r="B3" s="79" t="s">
        <v>206</v>
      </c>
    </row>
    <row r="4" spans="2:62" s="88" customFormat="1" ht="19.5" customHeight="1" thickBot="1">
      <c r="B4" s="297" t="s">
        <v>36</v>
      </c>
      <c r="C4" s="298" t="s">
        <v>0</v>
      </c>
      <c r="D4" s="299" t="s">
        <v>99</v>
      </c>
      <c r="E4" s="278" t="s">
        <v>100</v>
      </c>
      <c r="F4" s="278"/>
      <c r="G4" s="278"/>
      <c r="H4" s="278"/>
      <c r="I4" s="278"/>
      <c r="J4" s="278"/>
      <c r="K4" s="278"/>
      <c r="L4" s="278"/>
      <c r="M4" s="278"/>
      <c r="N4" s="278"/>
      <c r="O4" s="278" t="s">
        <v>101</v>
      </c>
      <c r="P4" s="278"/>
      <c r="Q4" s="278"/>
      <c r="R4" s="278"/>
      <c r="S4" s="278" t="s">
        <v>102</v>
      </c>
      <c r="T4" s="278"/>
      <c r="U4" s="278"/>
      <c r="V4" s="278"/>
      <c r="W4" s="278"/>
      <c r="X4" s="278"/>
      <c r="Y4" s="278"/>
      <c r="Z4" s="278"/>
      <c r="AA4" s="278"/>
      <c r="AB4" s="279" t="s">
        <v>103</v>
      </c>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1"/>
      <c r="BG4" s="89"/>
      <c r="BJ4" s="90"/>
    </row>
    <row r="5" spans="2:62" s="94" customFormat="1" ht="24.75" customHeight="1">
      <c r="B5" s="263"/>
      <c r="C5" s="263"/>
      <c r="D5" s="300"/>
      <c r="E5" s="262" t="s">
        <v>104</v>
      </c>
      <c r="F5" s="91"/>
      <c r="G5" s="92"/>
      <c r="H5" s="249" t="s">
        <v>105</v>
      </c>
      <c r="I5" s="249" t="s">
        <v>106</v>
      </c>
      <c r="J5" s="249" t="s">
        <v>107</v>
      </c>
      <c r="K5" s="249" t="s">
        <v>108</v>
      </c>
      <c r="L5" s="293" t="s">
        <v>109</v>
      </c>
      <c r="M5" s="249" t="s">
        <v>110</v>
      </c>
      <c r="N5" s="301" t="s">
        <v>111</v>
      </c>
      <c r="O5" s="262" t="s">
        <v>112</v>
      </c>
      <c r="P5" s="249" t="s">
        <v>113</v>
      </c>
      <c r="Q5" s="249" t="s">
        <v>114</v>
      </c>
      <c r="R5" s="283" t="s">
        <v>115</v>
      </c>
      <c r="S5" s="285" t="s">
        <v>116</v>
      </c>
      <c r="T5" s="294"/>
      <c r="U5" s="294"/>
      <c r="V5" s="294"/>
      <c r="W5" s="295"/>
      <c r="X5" s="296" t="s">
        <v>117</v>
      </c>
      <c r="Y5" s="249" t="s">
        <v>118</v>
      </c>
      <c r="Z5" s="249" t="s">
        <v>119</v>
      </c>
      <c r="AA5" s="283" t="s">
        <v>120</v>
      </c>
      <c r="AB5" s="285" t="s">
        <v>121</v>
      </c>
      <c r="AC5" s="286"/>
      <c r="AD5" s="286"/>
      <c r="AE5" s="286"/>
      <c r="AF5" s="287"/>
      <c r="AG5" s="268" t="s">
        <v>122</v>
      </c>
      <c r="AH5" s="288"/>
      <c r="AI5" s="268" t="s">
        <v>123</v>
      </c>
      <c r="AJ5" s="288"/>
      <c r="AK5" s="268" t="s">
        <v>124</v>
      </c>
      <c r="AL5" s="269"/>
      <c r="AM5" s="270"/>
      <c r="AN5" s="274" t="s">
        <v>125</v>
      </c>
      <c r="AO5" s="275"/>
      <c r="AP5" s="249" t="s">
        <v>126</v>
      </c>
      <c r="AQ5" s="249" t="s">
        <v>127</v>
      </c>
      <c r="AR5" s="253" t="s">
        <v>128</v>
      </c>
      <c r="AS5" s="249" t="s">
        <v>129</v>
      </c>
      <c r="AT5" s="249" t="s">
        <v>130</v>
      </c>
      <c r="AU5" s="253" t="s">
        <v>131</v>
      </c>
      <c r="AV5" s="249" t="s">
        <v>132</v>
      </c>
      <c r="AW5" s="249" t="s">
        <v>133</v>
      </c>
      <c r="AX5" s="249" t="s">
        <v>134</v>
      </c>
      <c r="AY5" s="249" t="s">
        <v>135</v>
      </c>
      <c r="AZ5" s="249" t="s">
        <v>136</v>
      </c>
      <c r="BA5" s="251" t="s">
        <v>137</v>
      </c>
      <c r="BG5" s="87"/>
      <c r="BJ5" s="95"/>
    </row>
    <row r="6" spans="2:62" s="80" customFormat="1" ht="80.25" customHeight="1">
      <c r="B6" s="263"/>
      <c r="C6" s="263"/>
      <c r="D6" s="300"/>
      <c r="E6" s="302"/>
      <c r="F6" s="245" t="s">
        <v>138</v>
      </c>
      <c r="G6" s="245" t="s">
        <v>139</v>
      </c>
      <c r="H6" s="265"/>
      <c r="I6" s="265"/>
      <c r="J6" s="265"/>
      <c r="K6" s="265"/>
      <c r="L6" s="265"/>
      <c r="M6" s="265"/>
      <c r="N6" s="284"/>
      <c r="O6" s="263"/>
      <c r="P6" s="265"/>
      <c r="Q6" s="265"/>
      <c r="R6" s="284"/>
      <c r="S6" s="256" t="s">
        <v>140</v>
      </c>
      <c r="T6" s="259" t="s">
        <v>141</v>
      </c>
      <c r="U6" s="259" t="s">
        <v>142</v>
      </c>
      <c r="V6" s="259" t="s">
        <v>143</v>
      </c>
      <c r="W6" s="259" t="s">
        <v>144</v>
      </c>
      <c r="X6" s="260"/>
      <c r="Y6" s="265"/>
      <c r="Z6" s="282"/>
      <c r="AA6" s="284"/>
      <c r="AB6" s="291" t="s">
        <v>145</v>
      </c>
      <c r="AC6" s="266" t="s">
        <v>146</v>
      </c>
      <c r="AD6" s="266" t="s">
        <v>147</v>
      </c>
      <c r="AE6" s="266" t="s">
        <v>148</v>
      </c>
      <c r="AF6" s="242" t="s">
        <v>149</v>
      </c>
      <c r="AG6" s="289"/>
      <c r="AH6" s="290"/>
      <c r="AI6" s="289"/>
      <c r="AJ6" s="290"/>
      <c r="AK6" s="271"/>
      <c r="AL6" s="272"/>
      <c r="AM6" s="273"/>
      <c r="AN6" s="276"/>
      <c r="AO6" s="277"/>
      <c r="AP6" s="250"/>
      <c r="AQ6" s="250"/>
      <c r="AR6" s="254"/>
      <c r="AS6" s="250"/>
      <c r="AT6" s="250"/>
      <c r="AU6" s="254"/>
      <c r="AV6" s="250"/>
      <c r="AW6" s="250"/>
      <c r="AX6" s="250"/>
      <c r="AY6" s="250"/>
      <c r="AZ6" s="250"/>
      <c r="BA6" s="252"/>
      <c r="BJ6" s="96"/>
    </row>
    <row r="7" spans="2:62" s="80" customFormat="1" ht="22.5" customHeight="1">
      <c r="B7" s="263"/>
      <c r="C7" s="263"/>
      <c r="D7" s="300"/>
      <c r="E7" s="302"/>
      <c r="F7" s="255"/>
      <c r="G7" s="255"/>
      <c r="H7" s="97" t="s">
        <v>150</v>
      </c>
      <c r="I7" s="97" t="s">
        <v>151</v>
      </c>
      <c r="J7" s="97" t="s">
        <v>152</v>
      </c>
      <c r="K7" s="98" t="s">
        <v>153</v>
      </c>
      <c r="L7" s="99" t="s">
        <v>154</v>
      </c>
      <c r="M7" s="98" t="s">
        <v>155</v>
      </c>
      <c r="N7" s="100" t="s">
        <v>156</v>
      </c>
      <c r="O7" s="263"/>
      <c r="P7" s="101" t="s">
        <v>157</v>
      </c>
      <c r="Q7" s="102" t="s">
        <v>158</v>
      </c>
      <c r="R7" s="103" t="s">
        <v>159</v>
      </c>
      <c r="S7" s="257"/>
      <c r="T7" s="260"/>
      <c r="U7" s="260"/>
      <c r="V7" s="260"/>
      <c r="W7" s="260"/>
      <c r="X7" s="260"/>
      <c r="Y7" s="97" t="s">
        <v>160</v>
      </c>
      <c r="Z7" s="97" t="s">
        <v>161</v>
      </c>
      <c r="AA7" s="104" t="s">
        <v>162</v>
      </c>
      <c r="AB7" s="256"/>
      <c r="AC7" s="259"/>
      <c r="AD7" s="259"/>
      <c r="AE7" s="259"/>
      <c r="AF7" s="243"/>
      <c r="AG7" s="245" t="s">
        <v>163</v>
      </c>
      <c r="AH7" s="247" t="s">
        <v>164</v>
      </c>
      <c r="AI7" s="245" t="s">
        <v>165</v>
      </c>
      <c r="AJ7" s="247" t="s">
        <v>166</v>
      </c>
      <c r="AK7" s="238" t="s">
        <v>167</v>
      </c>
      <c r="AL7" s="238" t="s">
        <v>168</v>
      </c>
      <c r="AM7" s="238" t="s">
        <v>169</v>
      </c>
      <c r="AN7" s="240" t="s">
        <v>170</v>
      </c>
      <c r="AO7" s="240" t="s">
        <v>171</v>
      </c>
      <c r="AP7" s="97" t="s">
        <v>172</v>
      </c>
      <c r="AQ7" s="98" t="s">
        <v>173</v>
      </c>
      <c r="AR7" s="105" t="s">
        <v>174</v>
      </c>
      <c r="AS7" s="98" t="s">
        <v>175</v>
      </c>
      <c r="AT7" s="98" t="s">
        <v>176</v>
      </c>
      <c r="AU7" s="106" t="s">
        <v>177</v>
      </c>
      <c r="AV7" s="98" t="s">
        <v>178</v>
      </c>
      <c r="AW7" s="98" t="s">
        <v>179</v>
      </c>
      <c r="AX7" s="98" t="s">
        <v>180</v>
      </c>
      <c r="AY7" s="98" t="s">
        <v>181</v>
      </c>
      <c r="AZ7" s="107" t="s">
        <v>182</v>
      </c>
      <c r="BA7" s="108" t="s">
        <v>183</v>
      </c>
      <c r="BB7" s="109"/>
      <c r="BC7" s="109"/>
      <c r="BD7" s="109"/>
      <c r="BE7" s="109"/>
      <c r="BF7" s="109"/>
      <c r="BG7" s="109"/>
      <c r="BH7" s="109"/>
      <c r="BI7" s="109"/>
      <c r="BJ7" s="96"/>
    </row>
    <row r="8" spans="2:62" s="80" customFormat="1" ht="19.5" customHeight="1" thickBot="1">
      <c r="B8" s="264"/>
      <c r="C8" s="264"/>
      <c r="D8" s="190"/>
      <c r="E8" s="303"/>
      <c r="F8" s="246"/>
      <c r="G8" s="246"/>
      <c r="H8" s="110" t="s">
        <v>184</v>
      </c>
      <c r="I8" s="110" t="s">
        <v>184</v>
      </c>
      <c r="J8" s="110" t="s">
        <v>184</v>
      </c>
      <c r="K8" s="110" t="s">
        <v>184</v>
      </c>
      <c r="L8" s="110" t="s">
        <v>184</v>
      </c>
      <c r="M8" s="110" t="s">
        <v>184</v>
      </c>
      <c r="N8" s="111" t="s">
        <v>184</v>
      </c>
      <c r="O8" s="264"/>
      <c r="P8" s="110" t="s">
        <v>184</v>
      </c>
      <c r="Q8" s="110" t="s">
        <v>184</v>
      </c>
      <c r="R8" s="111" t="s">
        <v>184</v>
      </c>
      <c r="S8" s="258"/>
      <c r="T8" s="261"/>
      <c r="U8" s="261"/>
      <c r="V8" s="261"/>
      <c r="W8" s="261"/>
      <c r="X8" s="261"/>
      <c r="Y8" s="110" t="s">
        <v>184</v>
      </c>
      <c r="Z8" s="110" t="s">
        <v>184</v>
      </c>
      <c r="AA8" s="111" t="s">
        <v>184</v>
      </c>
      <c r="AB8" s="292"/>
      <c r="AC8" s="267"/>
      <c r="AD8" s="267"/>
      <c r="AE8" s="267"/>
      <c r="AF8" s="244"/>
      <c r="AG8" s="246"/>
      <c r="AH8" s="248"/>
      <c r="AI8" s="246"/>
      <c r="AJ8" s="248"/>
      <c r="AK8" s="239"/>
      <c r="AL8" s="239"/>
      <c r="AM8" s="239"/>
      <c r="AN8" s="241"/>
      <c r="AO8" s="241"/>
      <c r="AP8" s="110" t="s">
        <v>184</v>
      </c>
      <c r="AQ8" s="110" t="s">
        <v>184</v>
      </c>
      <c r="AR8" s="112" t="s">
        <v>184</v>
      </c>
      <c r="AS8" s="110" t="s">
        <v>184</v>
      </c>
      <c r="AT8" s="110" t="s">
        <v>184</v>
      </c>
      <c r="AU8" s="112" t="s">
        <v>184</v>
      </c>
      <c r="AV8" s="110" t="s">
        <v>184</v>
      </c>
      <c r="AW8" s="110" t="s">
        <v>184</v>
      </c>
      <c r="AX8" s="110" t="s">
        <v>184</v>
      </c>
      <c r="AY8" s="110" t="s">
        <v>184</v>
      </c>
      <c r="AZ8" s="110" t="s">
        <v>184</v>
      </c>
      <c r="BA8" s="111" t="s">
        <v>184</v>
      </c>
      <c r="BB8" s="109"/>
      <c r="BC8" s="109"/>
      <c r="BD8" s="109"/>
      <c r="BE8" s="109"/>
      <c r="BF8" s="109"/>
      <c r="BG8" s="109"/>
      <c r="BH8" s="109"/>
      <c r="BI8" s="109"/>
      <c r="BJ8" s="96"/>
    </row>
    <row r="9" spans="2:62" s="130" customFormat="1" ht="18" customHeight="1" hidden="1">
      <c r="B9" s="113" t="s">
        <v>185</v>
      </c>
      <c r="C9" s="93" t="s">
        <v>186</v>
      </c>
      <c r="D9" s="93"/>
      <c r="E9" s="114">
        <v>1</v>
      </c>
      <c r="F9" s="115"/>
      <c r="G9" s="116">
        <v>1</v>
      </c>
      <c r="H9" s="117">
        <v>800000</v>
      </c>
      <c r="I9" s="117">
        <v>750000</v>
      </c>
      <c r="J9" s="118">
        <f>H9-I9</f>
        <v>50000</v>
      </c>
      <c r="K9" s="119">
        <v>500000</v>
      </c>
      <c r="L9" s="119">
        <v>480000</v>
      </c>
      <c r="M9" s="118">
        <f>K9-L9</f>
        <v>20000</v>
      </c>
      <c r="N9" s="120">
        <f>J9+M9</f>
        <v>70000</v>
      </c>
      <c r="O9" s="121"/>
      <c r="P9" s="115"/>
      <c r="Q9" s="115"/>
      <c r="R9" s="120">
        <f>P9+Q9</f>
        <v>0</v>
      </c>
      <c r="S9" s="121"/>
      <c r="T9" s="122"/>
      <c r="U9" s="122"/>
      <c r="V9" s="122">
        <v>1</v>
      </c>
      <c r="W9" s="122"/>
      <c r="X9" s="122">
        <v>1</v>
      </c>
      <c r="Y9" s="115">
        <v>20000</v>
      </c>
      <c r="Z9" s="115">
        <v>15000</v>
      </c>
      <c r="AA9" s="120">
        <f aca="true" t="shared" si="0" ref="AA9:AA15">Y9-Z9</f>
        <v>5000</v>
      </c>
      <c r="AB9" s="121"/>
      <c r="AC9" s="122"/>
      <c r="AD9" s="122"/>
      <c r="AE9" s="122">
        <v>1</v>
      </c>
      <c r="AF9" s="122"/>
      <c r="AG9" s="122"/>
      <c r="AH9" s="123"/>
      <c r="AI9" s="122">
        <v>1</v>
      </c>
      <c r="AJ9" s="123">
        <v>210230</v>
      </c>
      <c r="AK9" s="122">
        <v>1</v>
      </c>
      <c r="AL9" s="122"/>
      <c r="AM9" s="122"/>
      <c r="AN9" s="124">
        <v>1</v>
      </c>
      <c r="AO9" s="124"/>
      <c r="AP9" s="115">
        <v>600000</v>
      </c>
      <c r="AQ9" s="115">
        <v>400000</v>
      </c>
      <c r="AR9" s="125">
        <f aca="true" t="shared" si="1" ref="AR9:AR15">AP9-AQ9</f>
        <v>200000</v>
      </c>
      <c r="AS9" s="115">
        <v>450000</v>
      </c>
      <c r="AT9" s="118">
        <f aca="true" t="shared" si="2" ref="AT9:AT15">AP9-AS9</f>
        <v>150000</v>
      </c>
      <c r="AU9" s="126">
        <f>MINA(AR9,AT9)</f>
        <v>150000</v>
      </c>
      <c r="AV9" s="115">
        <v>500000</v>
      </c>
      <c r="AW9" s="118">
        <f aca="true" t="shared" si="3" ref="AW9:AW15">AP9-AV9</f>
        <v>100000</v>
      </c>
      <c r="AX9" s="115">
        <v>650000</v>
      </c>
      <c r="AY9" s="118">
        <f aca="true" t="shared" si="4" ref="AY9:AY15">AP9-AX9</f>
        <v>-50000</v>
      </c>
      <c r="AZ9" s="126">
        <f>MINA(AW9,AY9)</f>
        <v>-50000</v>
      </c>
      <c r="BA9" s="127" t="e">
        <f aca="true" t="shared" si="5" ref="BA9:BA15">IF(BH9&gt;=0,BH9,0)</f>
        <v>#REF!</v>
      </c>
      <c r="BB9" s="128"/>
      <c r="BC9" s="128"/>
      <c r="BD9" s="128"/>
      <c r="BE9" s="128"/>
      <c r="BF9" s="128"/>
      <c r="BG9" s="128"/>
      <c r="BH9" s="129" t="e">
        <f>MINA(AU9,AZ9,#REF!)</f>
        <v>#REF!</v>
      </c>
      <c r="BI9" s="129"/>
      <c r="BJ9" s="80">
        <v>1</v>
      </c>
    </row>
    <row r="10" spans="2:62" s="130" customFormat="1" ht="18" customHeight="1" hidden="1">
      <c r="B10" s="131" t="s">
        <v>187</v>
      </c>
      <c r="C10" s="132" t="s">
        <v>188</v>
      </c>
      <c r="D10" s="133" t="s">
        <v>189</v>
      </c>
      <c r="E10" s="134"/>
      <c r="F10" s="135"/>
      <c r="G10" s="136"/>
      <c r="H10" s="135"/>
      <c r="I10" s="137"/>
      <c r="J10" s="138">
        <f aca="true" t="shared" si="6" ref="J10:J15">H10-I10</f>
        <v>0</v>
      </c>
      <c r="K10" s="139"/>
      <c r="L10" s="139"/>
      <c r="M10" s="138">
        <f aca="true" t="shared" si="7" ref="M10:M15">K10-L10</f>
        <v>0</v>
      </c>
      <c r="N10" s="140">
        <f aca="true" t="shared" si="8" ref="N10:N15">J10+M10</f>
        <v>0</v>
      </c>
      <c r="O10" s="141">
        <v>1</v>
      </c>
      <c r="P10" s="135">
        <v>500</v>
      </c>
      <c r="Q10" s="135">
        <v>200</v>
      </c>
      <c r="R10" s="140">
        <f aca="true" t="shared" si="9" ref="R10:R15">P10+Q10</f>
        <v>700</v>
      </c>
      <c r="S10" s="141"/>
      <c r="T10" s="142"/>
      <c r="U10" s="142">
        <v>1</v>
      </c>
      <c r="V10" s="142"/>
      <c r="W10" s="142"/>
      <c r="X10" s="142">
        <v>1</v>
      </c>
      <c r="Y10" s="135"/>
      <c r="Z10" s="135"/>
      <c r="AA10" s="140">
        <f t="shared" si="0"/>
        <v>0</v>
      </c>
      <c r="AB10" s="141"/>
      <c r="AC10" s="142"/>
      <c r="AD10" s="142"/>
      <c r="AE10" s="142">
        <v>1</v>
      </c>
      <c r="AF10" s="142"/>
      <c r="AG10" s="142">
        <v>1</v>
      </c>
      <c r="AH10" s="143">
        <v>190501</v>
      </c>
      <c r="AI10" s="142"/>
      <c r="AJ10" s="144"/>
      <c r="AK10" s="142">
        <v>1</v>
      </c>
      <c r="AL10" s="142"/>
      <c r="AM10" s="142"/>
      <c r="AN10" s="145">
        <v>1</v>
      </c>
      <c r="AO10" s="145"/>
      <c r="AP10" s="135">
        <v>70000</v>
      </c>
      <c r="AQ10" s="135">
        <v>55000</v>
      </c>
      <c r="AR10" s="146">
        <f t="shared" si="1"/>
        <v>15000</v>
      </c>
      <c r="AS10" s="135">
        <v>65000</v>
      </c>
      <c r="AT10" s="138">
        <f t="shared" si="2"/>
        <v>5000</v>
      </c>
      <c r="AU10" s="147">
        <f aca="true" t="shared" si="10" ref="AU10:AU15">MINA(AR10,AT10)</f>
        <v>5000</v>
      </c>
      <c r="AV10" s="135">
        <v>65000</v>
      </c>
      <c r="AW10" s="138">
        <f t="shared" si="3"/>
        <v>5000</v>
      </c>
      <c r="AX10" s="135">
        <v>68000</v>
      </c>
      <c r="AY10" s="138">
        <f t="shared" si="4"/>
        <v>2000</v>
      </c>
      <c r="AZ10" s="147">
        <f aca="true" t="shared" si="11" ref="AZ10:AZ15">MINA(AW10,AY10)</f>
        <v>2000</v>
      </c>
      <c r="BA10" s="148" t="e">
        <f t="shared" si="5"/>
        <v>#REF!</v>
      </c>
      <c r="BB10" s="128"/>
      <c r="BC10" s="128"/>
      <c r="BD10" s="128"/>
      <c r="BE10" s="128"/>
      <c r="BF10" s="128"/>
      <c r="BG10" s="128"/>
      <c r="BH10" s="129" t="e">
        <f>MINA(AU10,AZ10,#REF!)</f>
        <v>#REF!</v>
      </c>
      <c r="BI10" s="129"/>
      <c r="BJ10" s="80">
        <v>1</v>
      </c>
    </row>
    <row r="11" spans="2:62" s="130" customFormat="1" ht="18" customHeight="1" hidden="1">
      <c r="B11" s="131" t="s">
        <v>190</v>
      </c>
      <c r="C11" s="132" t="s">
        <v>191</v>
      </c>
      <c r="D11" s="133"/>
      <c r="E11" s="134"/>
      <c r="F11" s="135"/>
      <c r="G11" s="136"/>
      <c r="H11" s="135"/>
      <c r="I11" s="137"/>
      <c r="J11" s="138">
        <f t="shared" si="6"/>
        <v>0</v>
      </c>
      <c r="K11" s="139"/>
      <c r="L11" s="139"/>
      <c r="M11" s="138">
        <f t="shared" si="7"/>
        <v>0</v>
      </c>
      <c r="N11" s="140">
        <f t="shared" si="8"/>
        <v>0</v>
      </c>
      <c r="O11" s="141"/>
      <c r="P11" s="135"/>
      <c r="Q11" s="135"/>
      <c r="R11" s="140">
        <f t="shared" si="9"/>
        <v>0</v>
      </c>
      <c r="S11" s="141"/>
      <c r="T11" s="142"/>
      <c r="U11" s="142"/>
      <c r="V11" s="142"/>
      <c r="W11" s="142"/>
      <c r="X11" s="142"/>
      <c r="Y11" s="135"/>
      <c r="Z11" s="135"/>
      <c r="AA11" s="140">
        <f t="shared" si="0"/>
        <v>0</v>
      </c>
      <c r="AB11" s="141"/>
      <c r="AC11" s="142"/>
      <c r="AD11" s="142"/>
      <c r="AE11" s="142"/>
      <c r="AF11" s="142"/>
      <c r="AG11" s="142"/>
      <c r="AH11" s="143"/>
      <c r="AI11" s="142"/>
      <c r="AJ11" s="144"/>
      <c r="AK11" s="142"/>
      <c r="AL11" s="142"/>
      <c r="AM11" s="142"/>
      <c r="AN11" s="145"/>
      <c r="AO11" s="145"/>
      <c r="AP11" s="135"/>
      <c r="AQ11" s="135"/>
      <c r="AR11" s="146">
        <f t="shared" si="1"/>
        <v>0</v>
      </c>
      <c r="AS11" s="135"/>
      <c r="AT11" s="138">
        <f t="shared" si="2"/>
        <v>0</v>
      </c>
      <c r="AU11" s="147">
        <f t="shared" si="10"/>
        <v>0</v>
      </c>
      <c r="AV11" s="135"/>
      <c r="AW11" s="138">
        <f t="shared" si="3"/>
        <v>0</v>
      </c>
      <c r="AX11" s="135"/>
      <c r="AY11" s="138">
        <f t="shared" si="4"/>
        <v>0</v>
      </c>
      <c r="AZ11" s="147">
        <f t="shared" si="11"/>
        <v>0</v>
      </c>
      <c r="BA11" s="148" t="e">
        <f t="shared" si="5"/>
        <v>#REF!</v>
      </c>
      <c r="BB11" s="128"/>
      <c r="BC11" s="128"/>
      <c r="BD11" s="128"/>
      <c r="BE11" s="128"/>
      <c r="BF11" s="128"/>
      <c r="BG11" s="128"/>
      <c r="BH11" s="129" t="e">
        <f>MINA(AU11,AZ11,#REF!)</f>
        <v>#REF!</v>
      </c>
      <c r="BI11" s="129"/>
      <c r="BJ11" s="80">
        <v>1</v>
      </c>
    </row>
    <row r="12" spans="2:62" s="130" customFormat="1" ht="18" customHeight="1" hidden="1">
      <c r="B12" s="149" t="s">
        <v>192</v>
      </c>
      <c r="C12" s="133" t="s">
        <v>193</v>
      </c>
      <c r="D12" s="133" t="s">
        <v>189</v>
      </c>
      <c r="E12" s="134"/>
      <c r="F12" s="135"/>
      <c r="G12" s="136"/>
      <c r="H12" s="137"/>
      <c r="I12" s="137"/>
      <c r="J12" s="138">
        <f t="shared" si="6"/>
        <v>0</v>
      </c>
      <c r="K12" s="139"/>
      <c r="L12" s="139"/>
      <c r="M12" s="138">
        <f t="shared" si="7"/>
        <v>0</v>
      </c>
      <c r="N12" s="140">
        <f t="shared" si="8"/>
        <v>0</v>
      </c>
      <c r="O12" s="141"/>
      <c r="P12" s="135"/>
      <c r="Q12" s="135"/>
      <c r="R12" s="140">
        <f t="shared" si="9"/>
        <v>0</v>
      </c>
      <c r="S12" s="141"/>
      <c r="T12" s="142">
        <v>1</v>
      </c>
      <c r="U12" s="142"/>
      <c r="V12" s="142"/>
      <c r="W12" s="142"/>
      <c r="X12" s="142"/>
      <c r="Y12" s="135"/>
      <c r="Z12" s="135"/>
      <c r="AA12" s="140">
        <f t="shared" si="0"/>
        <v>0</v>
      </c>
      <c r="AB12" s="141">
        <v>1</v>
      </c>
      <c r="AC12" s="142"/>
      <c r="AD12" s="142"/>
      <c r="AE12" s="142"/>
      <c r="AF12" s="142"/>
      <c r="AG12" s="142"/>
      <c r="AH12" s="144"/>
      <c r="AI12" s="142"/>
      <c r="AJ12" s="144"/>
      <c r="AK12" s="142"/>
      <c r="AL12" s="142"/>
      <c r="AM12" s="142">
        <v>1</v>
      </c>
      <c r="AN12" s="145"/>
      <c r="AO12" s="145">
        <v>1</v>
      </c>
      <c r="AP12" s="135"/>
      <c r="AQ12" s="135"/>
      <c r="AR12" s="146">
        <f t="shared" si="1"/>
        <v>0</v>
      </c>
      <c r="AS12" s="135"/>
      <c r="AT12" s="138">
        <f t="shared" si="2"/>
        <v>0</v>
      </c>
      <c r="AU12" s="147">
        <f t="shared" si="10"/>
        <v>0</v>
      </c>
      <c r="AV12" s="135"/>
      <c r="AW12" s="138">
        <f t="shared" si="3"/>
        <v>0</v>
      </c>
      <c r="AX12" s="135"/>
      <c r="AY12" s="138">
        <f t="shared" si="4"/>
        <v>0</v>
      </c>
      <c r="AZ12" s="147">
        <f t="shared" si="11"/>
        <v>0</v>
      </c>
      <c r="BA12" s="148" t="e">
        <f t="shared" si="5"/>
        <v>#REF!</v>
      </c>
      <c r="BB12" s="128"/>
      <c r="BC12" s="128"/>
      <c r="BD12" s="128"/>
      <c r="BE12" s="128"/>
      <c r="BF12" s="128"/>
      <c r="BG12" s="128"/>
      <c r="BH12" s="129" t="e">
        <f>MINA(AU12,AZ12,#REF!)</f>
        <v>#REF!</v>
      </c>
      <c r="BI12" s="129"/>
      <c r="BJ12" s="80">
        <v>1</v>
      </c>
    </row>
    <row r="13" spans="2:62" s="130" customFormat="1" ht="43.5" customHeight="1" hidden="1">
      <c r="B13" s="150" t="s">
        <v>194</v>
      </c>
      <c r="C13" s="151" t="s">
        <v>195</v>
      </c>
      <c r="D13" s="133"/>
      <c r="E13" s="134">
        <v>1</v>
      </c>
      <c r="F13" s="135"/>
      <c r="G13" s="142">
        <v>1</v>
      </c>
      <c r="H13" s="137">
        <v>200</v>
      </c>
      <c r="I13" s="137">
        <v>150</v>
      </c>
      <c r="J13" s="138">
        <f t="shared" si="6"/>
        <v>50</v>
      </c>
      <c r="K13" s="139">
        <v>400</v>
      </c>
      <c r="L13" s="139">
        <v>200</v>
      </c>
      <c r="M13" s="138">
        <f t="shared" si="7"/>
        <v>200</v>
      </c>
      <c r="N13" s="140">
        <f t="shared" si="8"/>
        <v>250</v>
      </c>
      <c r="O13" s="141">
        <v>1</v>
      </c>
      <c r="P13" s="135">
        <v>700</v>
      </c>
      <c r="Q13" s="135">
        <v>200</v>
      </c>
      <c r="R13" s="140">
        <f t="shared" si="9"/>
        <v>900</v>
      </c>
      <c r="S13" s="141"/>
      <c r="T13" s="142"/>
      <c r="U13" s="142"/>
      <c r="V13" s="142">
        <v>1</v>
      </c>
      <c r="W13" s="142"/>
      <c r="X13" s="142"/>
      <c r="Y13" s="135">
        <v>5000</v>
      </c>
      <c r="Z13" s="135">
        <v>3000</v>
      </c>
      <c r="AA13" s="140">
        <f t="shared" si="0"/>
        <v>2000</v>
      </c>
      <c r="AB13" s="141"/>
      <c r="AC13" s="142">
        <v>1</v>
      </c>
      <c r="AD13" s="142"/>
      <c r="AE13" s="142"/>
      <c r="AF13" s="142"/>
      <c r="AG13" s="142"/>
      <c r="AH13" s="144"/>
      <c r="AI13" s="142"/>
      <c r="AJ13" s="144"/>
      <c r="AK13" s="142"/>
      <c r="AL13" s="142"/>
      <c r="AM13" s="142">
        <v>1</v>
      </c>
      <c r="AN13" s="145">
        <v>1</v>
      </c>
      <c r="AO13" s="145"/>
      <c r="AP13" s="135"/>
      <c r="AQ13" s="135"/>
      <c r="AR13" s="146">
        <f t="shared" si="1"/>
        <v>0</v>
      </c>
      <c r="AS13" s="135"/>
      <c r="AT13" s="138">
        <f t="shared" si="2"/>
        <v>0</v>
      </c>
      <c r="AU13" s="147">
        <f t="shared" si="10"/>
        <v>0</v>
      </c>
      <c r="AV13" s="135"/>
      <c r="AW13" s="138">
        <f t="shared" si="3"/>
        <v>0</v>
      </c>
      <c r="AX13" s="135"/>
      <c r="AY13" s="138">
        <f t="shared" si="4"/>
        <v>0</v>
      </c>
      <c r="AZ13" s="147">
        <f t="shared" si="11"/>
        <v>0</v>
      </c>
      <c r="BA13" s="148" t="e">
        <f t="shared" si="5"/>
        <v>#REF!</v>
      </c>
      <c r="BB13" s="128"/>
      <c r="BC13" s="128"/>
      <c r="BD13" s="128"/>
      <c r="BE13" s="128"/>
      <c r="BF13" s="128"/>
      <c r="BG13" s="128"/>
      <c r="BH13" s="129" t="e">
        <f>MINA(AU13,AZ13,#REF!)</f>
        <v>#REF!</v>
      </c>
      <c r="BI13" s="129"/>
      <c r="BJ13" s="80"/>
    </row>
    <row r="14" spans="2:62" s="130" customFormat="1" ht="43.5" customHeight="1" hidden="1">
      <c r="B14" s="150" t="s">
        <v>196</v>
      </c>
      <c r="C14" s="151" t="s">
        <v>197</v>
      </c>
      <c r="D14" s="133"/>
      <c r="E14" s="134"/>
      <c r="F14" s="135"/>
      <c r="G14" s="136"/>
      <c r="H14" s="137">
        <v>500</v>
      </c>
      <c r="I14" s="137">
        <v>200</v>
      </c>
      <c r="J14" s="138">
        <f t="shared" si="6"/>
        <v>300</v>
      </c>
      <c r="K14" s="139">
        <v>100</v>
      </c>
      <c r="L14" s="139">
        <v>50</v>
      </c>
      <c r="M14" s="138">
        <f t="shared" si="7"/>
        <v>50</v>
      </c>
      <c r="N14" s="140">
        <f t="shared" si="8"/>
        <v>350</v>
      </c>
      <c r="O14" s="141"/>
      <c r="P14" s="135"/>
      <c r="Q14" s="135"/>
      <c r="R14" s="140">
        <f t="shared" si="9"/>
        <v>0</v>
      </c>
      <c r="S14" s="141">
        <v>1</v>
      </c>
      <c r="T14" s="142"/>
      <c r="U14" s="142"/>
      <c r="V14" s="142"/>
      <c r="W14" s="142"/>
      <c r="X14" s="142"/>
      <c r="Y14" s="135"/>
      <c r="Z14" s="135"/>
      <c r="AA14" s="140">
        <f t="shared" si="0"/>
        <v>0</v>
      </c>
      <c r="AB14" s="141"/>
      <c r="AC14" s="142"/>
      <c r="AD14" s="142"/>
      <c r="AE14" s="142">
        <v>1</v>
      </c>
      <c r="AF14" s="142"/>
      <c r="AG14" s="142">
        <v>1</v>
      </c>
      <c r="AH14" s="144" t="s">
        <v>198</v>
      </c>
      <c r="AI14" s="142"/>
      <c r="AJ14" s="144"/>
      <c r="AK14" s="142"/>
      <c r="AL14" s="142">
        <v>1</v>
      </c>
      <c r="AM14" s="142"/>
      <c r="AN14" s="145">
        <v>1</v>
      </c>
      <c r="AO14" s="145"/>
      <c r="AP14" s="135">
        <v>5000</v>
      </c>
      <c r="AQ14" s="135">
        <v>4000</v>
      </c>
      <c r="AR14" s="146">
        <f t="shared" si="1"/>
        <v>1000</v>
      </c>
      <c r="AS14" s="135">
        <v>3000</v>
      </c>
      <c r="AT14" s="138">
        <f t="shared" si="2"/>
        <v>2000</v>
      </c>
      <c r="AU14" s="147">
        <f t="shared" si="10"/>
        <v>1000</v>
      </c>
      <c r="AV14" s="135"/>
      <c r="AW14" s="138">
        <f t="shared" si="3"/>
        <v>5000</v>
      </c>
      <c r="AX14" s="135"/>
      <c r="AY14" s="138">
        <f t="shared" si="4"/>
        <v>5000</v>
      </c>
      <c r="AZ14" s="147">
        <f t="shared" si="11"/>
        <v>5000</v>
      </c>
      <c r="BA14" s="148" t="e">
        <f t="shared" si="5"/>
        <v>#REF!</v>
      </c>
      <c r="BB14" s="128"/>
      <c r="BC14" s="128"/>
      <c r="BD14" s="128"/>
      <c r="BE14" s="128"/>
      <c r="BF14" s="128"/>
      <c r="BG14" s="128"/>
      <c r="BH14" s="129" t="e">
        <f>MINA(AU14,AZ14,#REF!)</f>
        <v>#REF!</v>
      </c>
      <c r="BI14" s="129"/>
      <c r="BJ14" s="80"/>
    </row>
    <row r="15" spans="2:62" s="130" customFormat="1" ht="18" customHeight="1" hidden="1" thickBot="1">
      <c r="B15" s="152" t="s">
        <v>199</v>
      </c>
      <c r="C15" s="153" t="s">
        <v>200</v>
      </c>
      <c r="D15" s="153"/>
      <c r="E15" s="154">
        <v>1</v>
      </c>
      <c r="F15" s="155"/>
      <c r="G15" s="156">
        <v>1</v>
      </c>
      <c r="H15" s="157">
        <v>5000</v>
      </c>
      <c r="I15" s="157">
        <v>4000</v>
      </c>
      <c r="J15" s="158">
        <f t="shared" si="6"/>
        <v>1000</v>
      </c>
      <c r="K15" s="159">
        <v>3000</v>
      </c>
      <c r="L15" s="159">
        <v>1500</v>
      </c>
      <c r="M15" s="158">
        <f t="shared" si="7"/>
        <v>1500</v>
      </c>
      <c r="N15" s="160">
        <f t="shared" si="8"/>
        <v>2500</v>
      </c>
      <c r="O15" s="161">
        <v>1</v>
      </c>
      <c r="P15" s="155">
        <v>700</v>
      </c>
      <c r="Q15" s="155">
        <v>200</v>
      </c>
      <c r="R15" s="160">
        <f t="shared" si="9"/>
        <v>900</v>
      </c>
      <c r="S15" s="161">
        <v>1</v>
      </c>
      <c r="T15" s="162"/>
      <c r="U15" s="162"/>
      <c r="V15" s="162"/>
      <c r="W15" s="162"/>
      <c r="X15" s="162"/>
      <c r="Y15" s="155"/>
      <c r="Z15" s="155"/>
      <c r="AA15" s="160">
        <f t="shared" si="0"/>
        <v>0</v>
      </c>
      <c r="AB15" s="161"/>
      <c r="AC15" s="162"/>
      <c r="AD15" s="162">
        <v>1</v>
      </c>
      <c r="AE15" s="162"/>
      <c r="AF15" s="162"/>
      <c r="AG15" s="162"/>
      <c r="AH15" s="163"/>
      <c r="AI15" s="162"/>
      <c r="AJ15" s="164"/>
      <c r="AK15" s="162">
        <v>1</v>
      </c>
      <c r="AL15" s="162"/>
      <c r="AM15" s="162"/>
      <c r="AN15" s="165"/>
      <c r="AO15" s="165">
        <v>1</v>
      </c>
      <c r="AP15" s="155"/>
      <c r="AQ15" s="155"/>
      <c r="AR15" s="166">
        <f t="shared" si="1"/>
        <v>0</v>
      </c>
      <c r="AS15" s="155"/>
      <c r="AT15" s="158">
        <f t="shared" si="2"/>
        <v>0</v>
      </c>
      <c r="AU15" s="167">
        <f t="shared" si="10"/>
        <v>0</v>
      </c>
      <c r="AV15" s="155"/>
      <c r="AW15" s="158">
        <f t="shared" si="3"/>
        <v>0</v>
      </c>
      <c r="AX15" s="155"/>
      <c r="AY15" s="158">
        <f t="shared" si="4"/>
        <v>0</v>
      </c>
      <c r="AZ15" s="167">
        <f t="shared" si="11"/>
        <v>0</v>
      </c>
      <c r="BA15" s="168" t="e">
        <f t="shared" si="5"/>
        <v>#REF!</v>
      </c>
      <c r="BB15" s="128"/>
      <c r="BC15" s="128"/>
      <c r="BD15" s="128"/>
      <c r="BE15" s="128"/>
      <c r="BF15" s="128"/>
      <c r="BG15" s="128"/>
      <c r="BH15" s="129" t="e">
        <f>MINA(AU15,AZ15,#REF!)</f>
        <v>#REF!</v>
      </c>
      <c r="BI15" s="129"/>
      <c r="BJ15" s="80"/>
    </row>
    <row r="16" spans="2:62" s="130" customFormat="1" ht="30.75" customHeight="1" thickBot="1">
      <c r="B16" s="196">
        <f>'調査表（都道府県・指定都市）'!D2</f>
        <v>0</v>
      </c>
      <c r="C16" s="197">
        <f>'調査表（都道府県・指定都市）'!G2</f>
        <v>0</v>
      </c>
      <c r="D16" s="197"/>
      <c r="E16" s="198">
        <f>IF('調査表（都道府県・指定都市）'!B12="■",1,"")</f>
      </c>
      <c r="F16" s="199">
        <f>IF('調査表（都道府県・指定都市）'!B23="■",1,"")</f>
      </c>
      <c r="G16" s="199">
        <f>IF('調査表（都道府県・指定都市）'!B24="■",1,"")</f>
      </c>
      <c r="H16" s="199">
        <f>'調査表（都道府県・指定都市）'!G29</f>
        <v>0</v>
      </c>
      <c r="I16" s="199">
        <f>'調査表（都道府県・指定都市）'!G31</f>
        <v>0</v>
      </c>
      <c r="J16" s="200">
        <f>'調査表（都道府県・指定都市）'!G34</f>
        <v>0</v>
      </c>
      <c r="K16" s="201">
        <f>'調査表（都道府県・指定都市）'!G36</f>
        <v>0</v>
      </c>
      <c r="L16" s="201">
        <f>'調査表（都道府県・指定都市）'!G38</f>
        <v>0</v>
      </c>
      <c r="M16" s="200">
        <f>'調査表（都道府県・指定都市）'!G41</f>
        <v>0</v>
      </c>
      <c r="N16" s="202">
        <f>'調査表（都道府県・指定都市）'!G43</f>
        <v>0</v>
      </c>
      <c r="O16" s="198">
        <f>IF('調査表（都道府県・指定都市）'!B49="■",1,"")</f>
      </c>
      <c r="P16" s="203">
        <f>'調査表（都道府県・指定都市）'!G56</f>
        <v>0</v>
      </c>
      <c r="Q16" s="203">
        <f>'調査表（都道府県・指定都市）'!G58</f>
        <v>0</v>
      </c>
      <c r="R16" s="202">
        <f>'調査表（都道府県・指定都市）'!G60</f>
        <v>0</v>
      </c>
      <c r="S16" s="198">
        <f>IF('調査表（都道府県・指定都市）'!B68="■",1,"")</f>
      </c>
      <c r="T16" s="199">
        <f>IF('調査表（都道府県・指定都市）'!B69="■",1,"")</f>
      </c>
      <c r="U16" s="199">
        <f>IF('調査表（都道府県・指定都市）'!B70="■",1,"")</f>
      </c>
      <c r="V16" s="199">
        <f>IF('調査表（都道府県・指定都市）'!B71="■",1,"")</f>
      </c>
      <c r="W16" s="199">
        <f>IF('調査表（都道府県・指定都市）'!B72="■",1,"")</f>
      </c>
      <c r="X16" s="199">
        <f>IF('調査表（都道府県・指定都市）'!B80="■",1,"")</f>
      </c>
      <c r="Y16" s="203">
        <f>'調査表（都道府県・指定都市）'!G86</f>
        <v>0</v>
      </c>
      <c r="Z16" s="203">
        <f>'調査表（都道府県・指定都市）'!G88</f>
        <v>0</v>
      </c>
      <c r="AA16" s="202">
        <f>'調査表（都道府県・指定都市）'!G91</f>
        <v>0</v>
      </c>
      <c r="AB16" s="198">
        <f>IF('調査表（都道府県・指定都市）'!B97="■",1,"")</f>
      </c>
      <c r="AC16" s="199">
        <f>IF('調査表（都道府県・指定都市）'!B98="■",1,"")</f>
      </c>
      <c r="AD16" s="199">
        <f>IF('調査表（都道府県・指定都市）'!B99="■",1,"")</f>
      </c>
      <c r="AE16" s="199">
        <f>IF('調査表（都道府県・指定都市）'!B100="■",1,"")</f>
      </c>
      <c r="AF16" s="199">
        <f>IF('調査表（都道府県・指定都市）'!B101="■",1,"")</f>
      </c>
      <c r="AG16" s="199">
        <f>IF('調査表（都道府県・指定都市）'!B107="■",1,"")</f>
      </c>
      <c r="AH16" s="204">
        <f>'調査表（都道府県・指定都市）'!G110</f>
        <v>0</v>
      </c>
      <c r="AI16" s="199">
        <f>IF('調査表（都道府県・指定都市）'!B112="■",1,"")</f>
      </c>
      <c r="AJ16" s="204">
        <f>'調査表（都道府県・指定都市）'!G115</f>
        <v>0</v>
      </c>
      <c r="AK16" s="199">
        <f>IF('調査表（都道府県・指定都市）'!B128="■",1,"")</f>
      </c>
      <c r="AL16" s="199">
        <f>IF('調査表（都道府県・指定都市）'!B129="■",1,"")</f>
      </c>
      <c r="AM16" s="199">
        <f>IF('調査表（都道府県・指定都市）'!B130="■",1,"")</f>
      </c>
      <c r="AN16" s="199">
        <f>IF('調査表（都道府県・指定都市）'!B134="■",1,"")</f>
      </c>
      <c r="AO16" s="199">
        <f>IF('調査表（都道府県・指定都市）'!B135="■",1,"")</f>
      </c>
      <c r="AP16" s="203">
        <f>'調査表（都道府県・指定都市）'!G141</f>
        <v>0</v>
      </c>
      <c r="AQ16" s="203">
        <f>'調査表（都道府県・指定都市）'!G143</f>
        <v>0</v>
      </c>
      <c r="AR16" s="205">
        <f>'調査表（都道府県・指定都市）'!G146</f>
        <v>0</v>
      </c>
      <c r="AS16" s="203">
        <f>'調査表（都道府県・指定都市）'!G148</f>
        <v>0</v>
      </c>
      <c r="AT16" s="200">
        <f>'調査表（都道府県・指定都市）'!G150</f>
        <v>0</v>
      </c>
      <c r="AU16" s="206">
        <f>'調査表（都道府県・指定都市）'!G152</f>
        <v>0</v>
      </c>
      <c r="AV16" s="203">
        <f>'調査表（都道府県・指定都市）'!G160</f>
        <v>0</v>
      </c>
      <c r="AW16" s="200">
        <f>'調査表（都道府県・指定都市）'!G162</f>
        <v>0</v>
      </c>
      <c r="AX16" s="203">
        <f>'調査表（都道府県・指定都市）'!G164</f>
        <v>0</v>
      </c>
      <c r="AY16" s="200">
        <f>'調査表（都道府県・指定都市）'!G166</f>
        <v>0</v>
      </c>
      <c r="AZ16" s="206">
        <f>'調査表（都道府県・指定都市）'!G168</f>
        <v>0</v>
      </c>
      <c r="BA16" s="207">
        <f>'調査表（都道府県・指定都市）'!G170</f>
        <v>0</v>
      </c>
      <c r="BB16" s="128"/>
      <c r="BC16" s="128"/>
      <c r="BD16" s="128"/>
      <c r="BE16" s="128"/>
      <c r="BF16" s="128"/>
      <c r="BG16" s="128"/>
      <c r="BH16" s="169" t="e">
        <f>MINA(AU16,AZ16,#REF!)</f>
        <v>#REF!</v>
      </c>
      <c r="BI16" s="129"/>
      <c r="BJ16" s="96">
        <v>1</v>
      </c>
    </row>
    <row r="17" spans="2:52" s="173" customFormat="1" ht="22.5" customHeight="1">
      <c r="B17" s="172"/>
      <c r="C17" s="172"/>
      <c r="E17" s="208" t="s">
        <v>209</v>
      </c>
      <c r="K17" s="175"/>
      <c r="L17" s="175"/>
      <c r="M17" s="175"/>
      <c r="N17" s="175"/>
      <c r="O17" s="175"/>
      <c r="P17" s="175"/>
      <c r="Q17" s="175"/>
      <c r="R17" s="175"/>
      <c r="S17" s="175"/>
      <c r="T17" s="175"/>
      <c r="U17" s="175"/>
      <c r="V17" s="175"/>
      <c r="W17" s="175"/>
      <c r="X17" s="175"/>
      <c r="Y17" s="175"/>
      <c r="Z17" s="175"/>
      <c r="AA17" s="175"/>
      <c r="AB17" s="174" t="str">
        <f aca="true" t="shared" si="12" ref="AB17:AB22">E17</f>
        <v>※地方交付税の不交付団体においては、「区分」の欄に「不」と記入してください。それ以外の団体は記入しないでください。</v>
      </c>
      <c r="AC17" s="175"/>
      <c r="AD17" s="175"/>
      <c r="AE17" s="175"/>
      <c r="AF17" s="175"/>
      <c r="AG17" s="175"/>
      <c r="AH17" s="172"/>
      <c r="AI17" s="175"/>
      <c r="AJ17" s="172"/>
      <c r="AK17" s="175"/>
      <c r="AL17" s="175"/>
      <c r="AM17" s="175"/>
      <c r="AN17" s="172"/>
      <c r="AO17" s="172"/>
      <c r="AP17" s="175"/>
      <c r="AQ17" s="175"/>
      <c r="AR17" s="175"/>
      <c r="AS17" s="175"/>
      <c r="AT17" s="175"/>
      <c r="AU17" s="175"/>
      <c r="AV17" s="175"/>
      <c r="AW17" s="175"/>
      <c r="AX17" s="81"/>
      <c r="AY17" s="81"/>
      <c r="AZ17" s="171"/>
    </row>
    <row r="18" spans="2:52" s="173" customFormat="1" ht="22.5" customHeight="1">
      <c r="B18" s="172"/>
      <c r="C18" s="172"/>
      <c r="E18" s="174" t="s">
        <v>201</v>
      </c>
      <c r="K18" s="175"/>
      <c r="L18" s="175"/>
      <c r="M18" s="175"/>
      <c r="N18" s="175"/>
      <c r="O18" s="175"/>
      <c r="P18" s="175"/>
      <c r="Q18" s="175"/>
      <c r="R18" s="175"/>
      <c r="S18" s="175"/>
      <c r="T18" s="175"/>
      <c r="U18" s="175"/>
      <c r="V18" s="175"/>
      <c r="W18" s="175"/>
      <c r="X18" s="175"/>
      <c r="Y18" s="175"/>
      <c r="Z18" s="175"/>
      <c r="AA18" s="175"/>
      <c r="AB18" s="174" t="str">
        <f t="shared" si="12"/>
        <v>※「制度の有無」の欄には「制度あり」の場合は「１」を記入し、「制度なし」の場合は記入しないでください。</v>
      </c>
      <c r="AC18" s="175"/>
      <c r="AD18" s="175"/>
      <c r="AE18" s="175"/>
      <c r="AF18" s="175"/>
      <c r="AG18" s="175"/>
      <c r="AH18" s="172"/>
      <c r="AI18" s="175"/>
      <c r="AJ18" s="172"/>
      <c r="AK18" s="175"/>
      <c r="AL18" s="175"/>
      <c r="AM18" s="175"/>
      <c r="AN18" s="172"/>
      <c r="AO18" s="172"/>
      <c r="AP18" s="175"/>
      <c r="AQ18" s="175"/>
      <c r="AR18" s="175"/>
      <c r="AS18" s="175"/>
      <c r="AT18" s="175"/>
      <c r="AU18" s="175"/>
      <c r="AV18" s="175"/>
      <c r="AW18" s="175"/>
      <c r="AX18" s="81"/>
      <c r="AY18" s="81"/>
      <c r="AZ18" s="171"/>
    </row>
    <row r="19" spans="2:52" s="173" customFormat="1" ht="22.5" customHeight="1">
      <c r="B19" s="172"/>
      <c r="C19" s="172"/>
      <c r="E19" s="174" t="s">
        <v>202</v>
      </c>
      <c r="K19" s="175"/>
      <c r="L19" s="175"/>
      <c r="M19" s="175"/>
      <c r="N19" s="175"/>
      <c r="O19" s="175"/>
      <c r="P19" s="175"/>
      <c r="Q19" s="175"/>
      <c r="R19" s="175"/>
      <c r="S19" s="175"/>
      <c r="T19" s="175"/>
      <c r="U19" s="175"/>
      <c r="V19" s="175"/>
      <c r="W19" s="175"/>
      <c r="X19" s="175"/>
      <c r="Y19" s="175"/>
      <c r="Z19" s="175"/>
      <c r="AA19" s="175"/>
      <c r="AB19" s="174" t="str">
        <f>E19</f>
        <v>※寒冷地手当、地域手当の「国制度なし」、「国制度あり」、「国と同じ」、「国未満」、「国を超える」の欄については、該当する欄に「１」を記入してください。</v>
      </c>
      <c r="AC19" s="175"/>
      <c r="AD19" s="175"/>
      <c r="AE19" s="175"/>
      <c r="AF19" s="175"/>
      <c r="AG19" s="175"/>
      <c r="AH19" s="172"/>
      <c r="AI19" s="175"/>
      <c r="AJ19" s="172"/>
      <c r="AK19" s="175"/>
      <c r="AL19" s="175"/>
      <c r="AM19" s="175"/>
      <c r="AN19" s="172"/>
      <c r="AO19" s="172"/>
      <c r="AP19" s="175"/>
      <c r="AQ19" s="175"/>
      <c r="AR19" s="175"/>
      <c r="AS19" s="175"/>
      <c r="AT19" s="175"/>
      <c r="AU19" s="175"/>
      <c r="AV19" s="175"/>
      <c r="AW19" s="175"/>
      <c r="AX19" s="81"/>
      <c r="AY19" s="81"/>
      <c r="AZ19" s="171"/>
    </row>
    <row r="20" spans="2:52" s="173" customFormat="1" ht="22.5" customHeight="1">
      <c r="B20" s="172"/>
      <c r="C20" s="172"/>
      <c r="E20" s="174" t="s">
        <v>203</v>
      </c>
      <c r="K20" s="175"/>
      <c r="L20" s="175"/>
      <c r="M20" s="175"/>
      <c r="N20" s="175"/>
      <c r="O20" s="175"/>
      <c r="P20" s="175"/>
      <c r="Q20" s="175"/>
      <c r="R20" s="175"/>
      <c r="S20" s="175"/>
      <c r="T20" s="175"/>
      <c r="U20" s="175"/>
      <c r="V20" s="175"/>
      <c r="W20" s="175"/>
      <c r="X20" s="175"/>
      <c r="Y20" s="175"/>
      <c r="Z20" s="175"/>
      <c r="AA20" s="175"/>
      <c r="AB20" s="174" t="str">
        <f>E20</f>
        <v>※A～Ｔ欄には別紙「調査表」の該当欄から転記してください。</v>
      </c>
      <c r="AC20" s="175"/>
      <c r="AD20" s="175"/>
      <c r="AE20" s="175"/>
      <c r="AF20" s="175"/>
      <c r="AG20" s="175"/>
      <c r="AH20" s="172"/>
      <c r="AI20" s="175"/>
      <c r="AJ20" s="172"/>
      <c r="AK20" s="175"/>
      <c r="AL20" s="175"/>
      <c r="AM20" s="175"/>
      <c r="AN20" s="172"/>
      <c r="AO20" s="172"/>
      <c r="AP20" s="175"/>
      <c r="AQ20" s="175"/>
      <c r="AR20" s="175"/>
      <c r="AS20" s="175"/>
      <c r="AT20" s="175"/>
      <c r="AU20" s="175"/>
      <c r="AV20" s="175"/>
      <c r="AW20" s="175"/>
      <c r="AX20" s="81"/>
      <c r="AY20" s="81"/>
      <c r="AZ20" s="171"/>
    </row>
    <row r="21" spans="2:56" s="173" customFormat="1" ht="22.5" customHeight="1">
      <c r="B21" s="172"/>
      <c r="C21" s="172"/>
      <c r="E21" s="174" t="s">
        <v>205</v>
      </c>
      <c r="K21" s="175"/>
      <c r="L21" s="175"/>
      <c r="M21" s="175"/>
      <c r="N21" s="175"/>
      <c r="O21" s="175"/>
      <c r="P21" s="175"/>
      <c r="Q21" s="175"/>
      <c r="R21" s="175"/>
      <c r="S21" s="175"/>
      <c r="T21" s="175"/>
      <c r="U21" s="175"/>
      <c r="V21" s="175"/>
      <c r="W21" s="175"/>
      <c r="X21" s="175"/>
      <c r="Y21" s="175"/>
      <c r="Z21" s="175"/>
      <c r="AA21" s="175"/>
      <c r="AB21" s="174" t="str">
        <f>E21</f>
        <v>※色つきのセルについて、計算の結果負数となる場合は「０」を入力してください。</v>
      </c>
      <c r="AC21" s="175"/>
      <c r="AD21" s="175"/>
      <c r="AE21" s="175"/>
      <c r="AF21" s="175"/>
      <c r="AG21" s="175"/>
      <c r="AH21" s="172"/>
      <c r="AI21" s="175"/>
      <c r="AJ21" s="172"/>
      <c r="AK21" s="175"/>
      <c r="AL21" s="175"/>
      <c r="AM21" s="175"/>
      <c r="AN21" s="172"/>
      <c r="AO21" s="172"/>
      <c r="AP21" s="175"/>
      <c r="AQ21" s="175"/>
      <c r="AR21" s="175"/>
      <c r="AS21" s="175"/>
      <c r="AT21" s="175"/>
      <c r="AU21" s="175"/>
      <c r="AV21" s="175"/>
      <c r="AW21" s="175"/>
      <c r="AX21" s="81"/>
      <c r="AY21" s="81"/>
      <c r="AZ21" s="171"/>
      <c r="BB21" s="170"/>
      <c r="BC21" s="170"/>
      <c r="BD21" s="84"/>
    </row>
    <row r="22" spans="2:53" s="173" customFormat="1" ht="22.5" customHeight="1">
      <c r="B22" s="172"/>
      <c r="C22" s="172"/>
      <c r="E22" s="174" t="s">
        <v>204</v>
      </c>
      <c r="K22" s="175"/>
      <c r="L22" s="175"/>
      <c r="M22" s="175"/>
      <c r="N22" s="175"/>
      <c r="O22" s="175"/>
      <c r="P22" s="175"/>
      <c r="Q22" s="175"/>
      <c r="R22" s="175"/>
      <c r="S22" s="175"/>
      <c r="T22" s="175"/>
      <c r="U22" s="175"/>
      <c r="V22" s="175"/>
      <c r="W22" s="175"/>
      <c r="X22" s="175"/>
      <c r="Y22" s="175"/>
      <c r="Z22" s="175"/>
      <c r="AA22" s="175"/>
      <c r="AB22" s="174" t="str">
        <f t="shared" si="12"/>
        <v>※地域手当の「①」「②」については、調査表の「４　地域手当について」の（１）－２の①、②にチェックがある場合は、該当する欄に「１」を記入してください。</v>
      </c>
      <c r="AC22" s="175"/>
      <c r="AD22" s="175"/>
      <c r="AE22" s="175"/>
      <c r="AF22" s="175"/>
      <c r="AG22" s="175"/>
      <c r="AH22" s="172"/>
      <c r="AI22" s="175"/>
      <c r="AJ22" s="172"/>
      <c r="AK22" s="175"/>
      <c r="AL22" s="175"/>
      <c r="AM22" s="175"/>
      <c r="AN22" s="172"/>
      <c r="AO22" s="172"/>
      <c r="AP22" s="175"/>
      <c r="AQ22" s="175"/>
      <c r="AR22" s="175"/>
      <c r="AS22" s="175"/>
      <c r="AT22" s="175"/>
      <c r="AU22" s="175"/>
      <c r="AV22" s="175"/>
      <c r="AW22" s="175"/>
      <c r="AX22" s="81"/>
      <c r="AY22" s="81"/>
      <c r="AZ22" s="178"/>
      <c r="BA22" s="176"/>
    </row>
    <row r="23" spans="2:62" s="173" customFormat="1" ht="22.5" customHeight="1">
      <c r="B23" s="172"/>
      <c r="C23" s="172"/>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c r="AH23" s="172"/>
      <c r="AI23" s="175"/>
      <c r="AJ23" s="172"/>
      <c r="AK23" s="175"/>
      <c r="AL23" s="175"/>
      <c r="AM23" s="175"/>
      <c r="AN23" s="172"/>
      <c r="AO23" s="172"/>
      <c r="AP23" s="175"/>
      <c r="AQ23" s="175"/>
      <c r="AR23" s="175"/>
      <c r="AS23" s="175"/>
      <c r="AT23" s="175"/>
      <c r="AU23" s="175"/>
      <c r="AV23" s="175"/>
      <c r="AW23" s="175"/>
      <c r="AX23" s="81"/>
      <c r="AY23" s="81"/>
      <c r="AZ23" s="178"/>
      <c r="BA23" s="176"/>
      <c r="BJ23" s="177"/>
    </row>
    <row r="24" spans="52:53" ht="13.5">
      <c r="AZ24" s="178"/>
      <c r="BA24" s="89"/>
    </row>
    <row r="25" ht="13.5">
      <c r="BA25" s="89"/>
    </row>
    <row r="26" ht="13.5">
      <c r="BA26" s="89"/>
    </row>
    <row r="27" ht="13.5">
      <c r="BA27" s="89"/>
    </row>
    <row r="28" ht="13.5">
      <c r="BA28" s="89"/>
    </row>
    <row r="29" ht="13.5">
      <c r="BA29" s="89"/>
    </row>
    <row r="30" ht="13.5">
      <c r="BA30" s="89"/>
    </row>
    <row r="31" ht="13.5">
      <c r="BA31" s="89"/>
    </row>
    <row r="32" ht="13.5">
      <c r="BA32" s="89"/>
    </row>
    <row r="33" ht="13.5">
      <c r="BA33" s="89"/>
    </row>
    <row r="162" spans="50:52" ht="13.5">
      <c r="AX162" s="179"/>
      <c r="AY162" s="179"/>
      <c r="AZ162" s="179"/>
    </row>
    <row r="171" spans="11:53" ht="13.5">
      <c r="K171" s="179"/>
      <c r="L171" s="179"/>
      <c r="M171" s="179"/>
      <c r="N171" s="179"/>
      <c r="O171" s="180"/>
      <c r="P171" s="179"/>
      <c r="Q171" s="179"/>
      <c r="R171" s="179"/>
      <c r="S171" s="181"/>
      <c r="T171" s="181"/>
      <c r="U171" s="181"/>
      <c r="V171" s="181"/>
      <c r="W171" s="181"/>
      <c r="X171" s="181"/>
      <c r="Y171" s="179"/>
      <c r="Z171" s="179"/>
      <c r="AA171" s="179"/>
      <c r="AB171" s="181"/>
      <c r="AC171" s="181"/>
      <c r="AD171" s="181"/>
      <c r="AE171" s="181"/>
      <c r="AF171" s="181"/>
      <c r="AG171" s="181"/>
      <c r="AI171" s="181"/>
      <c r="AK171" s="181"/>
      <c r="AL171" s="181"/>
      <c r="AM171" s="181"/>
      <c r="AP171" s="179"/>
      <c r="AQ171" s="179"/>
      <c r="AR171" s="179"/>
      <c r="AS171" s="179"/>
      <c r="AT171" s="179"/>
      <c r="AU171" s="179"/>
      <c r="AV171" s="179"/>
      <c r="AW171" s="179"/>
      <c r="BA171" s="179"/>
    </row>
  </sheetData>
  <sheetProtection/>
  <mergeCells count="62">
    <mergeCell ref="B4:B8"/>
    <mergeCell ref="C4:C8"/>
    <mergeCell ref="D4:D8"/>
    <mergeCell ref="E4:N4"/>
    <mergeCell ref="N5:N6"/>
    <mergeCell ref="E5:E8"/>
    <mergeCell ref="H5:H6"/>
    <mergeCell ref="I5:I6"/>
    <mergeCell ref="X5:X8"/>
    <mergeCell ref="W6:W8"/>
    <mergeCell ref="R5:R6"/>
    <mergeCell ref="M5:M6"/>
    <mergeCell ref="O4:R4"/>
    <mergeCell ref="S4:AA4"/>
    <mergeCell ref="AB4:BA4"/>
    <mergeCell ref="Y5:Y6"/>
    <mergeCell ref="Z5:Z6"/>
    <mergeCell ref="AA5:AA6"/>
    <mergeCell ref="AB5:AF5"/>
    <mergeCell ref="AG5:AH6"/>
    <mergeCell ref="AI5:AJ6"/>
    <mergeCell ref="AB6:AB8"/>
    <mergeCell ref="AC6:AC8"/>
    <mergeCell ref="AD6:AD8"/>
    <mergeCell ref="AE6:AE8"/>
    <mergeCell ref="AX5:AX6"/>
    <mergeCell ref="AK5:AM6"/>
    <mergeCell ref="AN5:AO6"/>
    <mergeCell ref="AP5:AP6"/>
    <mergeCell ref="AQ5:AQ6"/>
    <mergeCell ref="AR5:AR6"/>
    <mergeCell ref="U6:U8"/>
    <mergeCell ref="V6:V8"/>
    <mergeCell ref="O5:O8"/>
    <mergeCell ref="P5:P6"/>
    <mergeCell ref="Q5:Q6"/>
    <mergeCell ref="S5:W5"/>
    <mergeCell ref="F6:F8"/>
    <mergeCell ref="G6:G8"/>
    <mergeCell ref="S6:S8"/>
    <mergeCell ref="T6:T8"/>
    <mergeCell ref="J5:J6"/>
    <mergeCell ref="K5:K6"/>
    <mergeCell ref="L5:L6"/>
    <mergeCell ref="AJ7:AJ8"/>
    <mergeCell ref="AK7:AK8"/>
    <mergeCell ref="AZ5:AZ6"/>
    <mergeCell ref="BA5:BA6"/>
    <mergeCell ref="AT5:AT6"/>
    <mergeCell ref="AU5:AU6"/>
    <mergeCell ref="AV5:AV6"/>
    <mergeCell ref="AW5:AW6"/>
    <mergeCell ref="AS5:AS6"/>
    <mergeCell ref="AY5:AY6"/>
    <mergeCell ref="AF6:AF8"/>
    <mergeCell ref="AG7:AG8"/>
    <mergeCell ref="AH7:AH8"/>
    <mergeCell ref="AI7:AI8"/>
    <mergeCell ref="AL7:AL8"/>
    <mergeCell ref="AM7:AM8"/>
    <mergeCell ref="AN7:AN8"/>
    <mergeCell ref="AO7:AO8"/>
  </mergeCells>
  <dataValidations count="1">
    <dataValidation type="list" allowBlank="1" showInputMessage="1" showErrorMessage="1" sqref="AI9:AI15 AK9:AM15 AB9:AG15 S9:X15 O9:O15">
      <formula1>$BJ$10</formula1>
    </dataValidation>
  </dataValidations>
  <printOptions/>
  <pageMargins left="0.7086614173228347" right="0.7086614173228347" top="0.7480314960629921" bottom="0.7480314960629921" header="0.31496062992125984" footer="0.31496062992125984"/>
  <pageSetup horizontalDpi="600" verticalDpi="600" orientation="landscape" paperSize="9" scale="50" r:id="rId1"/>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001637</dc:creator>
  <cp:keywords/>
  <dc:description/>
  <cp:lastModifiedBy>TANIKAWA</cp:lastModifiedBy>
  <cp:lastPrinted>2009-12-24T08:17:09Z</cp:lastPrinted>
  <dcterms:created xsi:type="dcterms:W3CDTF">2005-12-12T00:52:14Z</dcterms:created>
  <dcterms:modified xsi:type="dcterms:W3CDTF">2009-12-28T05:08:21Z</dcterms:modified>
  <cp:category/>
  <cp:version/>
  <cp:contentType/>
  <cp:contentStatus/>
</cp:coreProperties>
</file>