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1376" windowHeight="9720" activeTab="0"/>
  </bookViews>
  <sheets>
    <sheet name="月例給・一時金等" sheetId="1" r:id="rId1"/>
    <sheet name="住居手当・超過勤務引き上げ" sheetId="2" r:id="rId2"/>
  </sheets>
  <definedNames>
    <definedName name="_xlnm.Print_Area" localSheetId="0">'月例給・一時金等'!$A$1:$P$29</definedName>
    <definedName name="_xlnm.Print_Area" localSheetId="1">'住居手当・超過勤務引き上げ'!$A$1:$E$24</definedName>
    <definedName name="_xlnm.Print_Titles" localSheetId="0">'月例給・一時金等'!$3:$5</definedName>
  </definedNames>
  <calcPr fullCalcOnLoad="1"/>
</workbook>
</file>

<file path=xl/sharedStrings.xml><?xml version="1.0" encoding="utf-8"?>
<sst xmlns="http://schemas.openxmlformats.org/spreadsheetml/2006/main" count="122" uniqueCount="78">
  <si>
    <t>特別区</t>
  </si>
  <si>
    <t>（特例減額後）</t>
  </si>
  <si>
    <t>勧告日</t>
  </si>
  <si>
    <t>　　　　比較給与（円）（特例減額前）</t>
  </si>
  <si>
    <t>月例給</t>
  </si>
  <si>
    <t>一時金</t>
  </si>
  <si>
    <t>民間</t>
  </si>
  <si>
    <t>職員</t>
  </si>
  <si>
    <t>較差</t>
  </si>
  <si>
    <t>率</t>
  </si>
  <si>
    <t>その他（備考）</t>
  </si>
  <si>
    <t>新潟</t>
  </si>
  <si>
    <t>千葉</t>
  </si>
  <si>
    <t>浜松</t>
  </si>
  <si>
    <t>堺</t>
  </si>
  <si>
    <t>注１）</t>
  </si>
  <si>
    <t>本表は勧告・報告の「概要」等を参照し、作成したもの。</t>
  </si>
  <si>
    <t>札幌</t>
  </si>
  <si>
    <t>仙台</t>
  </si>
  <si>
    <t>さいたま</t>
  </si>
  <si>
    <t>横浜</t>
  </si>
  <si>
    <t>川崎</t>
  </si>
  <si>
    <t>静岡</t>
  </si>
  <si>
    <t>名古屋</t>
  </si>
  <si>
    <t>京都</t>
  </si>
  <si>
    <t>大阪</t>
  </si>
  <si>
    <t>神戸</t>
  </si>
  <si>
    <t>広島</t>
  </si>
  <si>
    <t>北九州</t>
  </si>
  <si>
    <t>福岡</t>
  </si>
  <si>
    <t>和歌山</t>
  </si>
  <si>
    <t>熊本</t>
  </si>
  <si>
    <t>都市</t>
  </si>
  <si>
    <t>勧告日</t>
  </si>
  <si>
    <t>仙台</t>
  </si>
  <si>
    <t>大阪</t>
  </si>
  <si>
    <t>北九州</t>
  </si>
  <si>
    <t>福岡</t>
  </si>
  <si>
    <t>引下げ改定</t>
  </si>
  <si>
    <t>静岡</t>
  </si>
  <si>
    <t>京都</t>
  </si>
  <si>
    <t>さいたま</t>
  </si>
  <si>
    <t>2009年政令市等人事委員会勧告の状況</t>
  </si>
  <si>
    <t>勧告内容</t>
  </si>
  <si>
    <t>超過勤務手当割増率引き上げ勧告</t>
  </si>
  <si>
    <t>住居手当</t>
  </si>
  <si>
    <t>労基法改正に沿った条例改正を予定。ただし、予算の加速度的費消・サービス残業助長など、予想される課題に対応する必要がある</t>
  </si>
  <si>
    <t>引き下げ改定</t>
  </si>
  <si>
    <t>国家公務員の動きにあわせ、家賃負担者に対する補助を趣旨とする制度へ移行する必要があるが、国家公務員と本市職員の住宅事情・公舎整備状況の違いから、手当の存続を維持するかどうかも含め、見直しを図るべき必要がある。</t>
  </si>
  <si>
    <t>名古屋
（年間）</t>
  </si>
  <si>
    <t xml:space="preserve">名古屋
(月例給）
</t>
  </si>
  <si>
    <t>一時金を国と同じ4.15月とした場合の月例給の較差は、2.99％</t>
  </si>
  <si>
    <t>職務の級の全ての給料月額の引き下げ改定を行う。住居手当の見直しの言及はなし。</t>
  </si>
  <si>
    <t>言及ない</t>
  </si>
  <si>
    <t>支給割合の引き上げ、代替休の扱いは国や労基法の改正を踏まえ適切に対応</t>
  </si>
  <si>
    <t>若年層を除いて給料月額の引き下げる。住居手当に係る改定の言及なし</t>
  </si>
  <si>
    <t>割増賃金引き上げなどの労基法改正を踏まえ、効率性、業務配分の見直しなどを行う必要がある</t>
  </si>
  <si>
    <t>すべての職務の級の給料月額について一律の引き下げの改定を行う。自宅にかかる住居手当を廃止。</t>
  </si>
  <si>
    <t>給料表は、1、２級の初号付近を除き、号給の上昇にともない引き下げ改定率を大きくする。３級以上は、初号付近を平均改定率の７割程度から平均改定率程度に止めるとともに、各級の最高号給付近は平均改定率の1.5倍程度引き下げる。持ち家にかかる住居手当はローン償還中の加算制（３５００円）度を廃止する。</t>
  </si>
  <si>
    <t>自宅にかかる住居手当のうち、ローン償還中の加算制度を廃止する</t>
  </si>
  <si>
    <t>労基法改正を踏まえ、超過勤務の支給割合について所要の改正を行う必要がある。</t>
  </si>
  <si>
    <t>自宅にかかる住居手当（7500円）を廃止</t>
  </si>
  <si>
    <t>労基法改正にともなう時間外割増率の引き上げは、遅滞なく所要の見直しを行う必要がある。</t>
  </si>
  <si>
    <t>特例減額の公民比較は、全職員を対象にした2009年7月から実施した特例減額措置を２００９年４月から実施されていたと仮定した試算額。給料表は、人事院勧告の改定状況を勘案して引き下げ。自宅にかかる住居手当の見直しへの言及なし。</t>
  </si>
  <si>
    <t>改正労基法の施行に対応するとともに、時間外縮減を確実に行うべき</t>
  </si>
  <si>
    <t>岡山</t>
  </si>
  <si>
    <t>月例給の公民較差は5.80％あるため、月例給を基準に一時金の公民比較を行うと、国の支給月数と著しく均衡を欠くことになる。このため、月例給と一時金を合わせた年間支給額で公民比較を行った。</t>
  </si>
  <si>
    <t>民間や国の措置等を考慮し若年層に配慮して改定。自宅にかかる住居手当は、他都市や民間の支給状況を注視しつつ、慎重に検討。</t>
  </si>
  <si>
    <t>自宅にかかる住居手当は、他都市や民間の支給状況を注視しつつ、慎重に検討。</t>
  </si>
  <si>
    <t>給料表は国の改定傾向を考慮し、若年層を除いて引き下げる。自宅にかかる住居手当のあり方は慎重に検討を進めていく必要がある。</t>
  </si>
  <si>
    <t>較差を解消するため、給料表又は諸手当について改定。住居手当は、民間及び他都市の状況を勘案して、慎重に検討する必要がある。</t>
  </si>
  <si>
    <t>本市職員の住居事情等を踏まえ、民間及び他都市等の状況等を勘案しながら、慎重な検討が必要</t>
  </si>
  <si>
    <t>言及なし</t>
  </si>
  <si>
    <t>労基法改正に沿った措置を講ずることを必要。</t>
  </si>
  <si>
    <t>国の改定傾向を考慮し、若年層を除いて引き下げ</t>
  </si>
  <si>
    <t>初任給など若年層に適用される給料月額は引き下げず、それ以外の給料月額の引き上げ改定は１級から５級と６級以上と差をつける必要がある。住居手当のあり方は動向に留意する必要がある。</t>
  </si>
  <si>
    <t>市内民間事業所の支給状況や他都市の動向に留意していく必要がある。</t>
  </si>
  <si>
    <t>労基法改正の趣旨に照らし、管理監督者は今後とも業務の計画的執行や事務の簡素効率化に努めるとともに、職員一人ひとりがコスト意識をもって時間外勤務の縮減に努めることが必要。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</si>
</sst>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_ "/>
    <numFmt numFmtId="178" formatCode="0.00_);[Red]\(0.00\)"/>
    <numFmt numFmtId="179" formatCode="yyyy&quot;年&quot;m&quot;月&quot;d&quot;日&quot;;@"/>
  </numFmts>
  <fonts count="1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8"/>
      <name val="ＭＳ Ｐゴシック"/>
      <family val="3"/>
    </font>
    <font>
      <sz val="8"/>
      <name val="ＭＳ 明朝"/>
      <family val="1"/>
    </font>
    <font>
      <sz val="10"/>
      <name val="ＭＳ 明朝"/>
      <family val="1"/>
    </font>
    <font>
      <sz val="9"/>
      <name val="ＭＳ 明朝"/>
      <family val="1"/>
    </font>
    <font>
      <sz val="9"/>
      <name val="ＭＳ Ｐゴシック"/>
      <family val="3"/>
    </font>
    <font>
      <sz val="12"/>
      <name val="ＭＳ 明朝"/>
      <family val="1"/>
    </font>
    <font>
      <sz val="12"/>
      <name val="ＭＳ Ｐゴシック"/>
      <family val="3"/>
    </font>
    <font>
      <sz val="14"/>
      <name val="ＭＳ 明朝"/>
      <family val="1"/>
    </font>
    <font>
      <sz val="11"/>
      <name val="ＭＳ 明朝"/>
      <family val="1"/>
    </font>
  </fonts>
  <fills count="2">
    <fill>
      <patternFill/>
    </fill>
    <fill>
      <patternFill patternType="gray125"/>
    </fill>
  </fills>
  <borders count="37">
    <border>
      <left/>
      <right/>
      <top/>
      <bottom/>
      <diagonal/>
    </border>
    <border>
      <left>
        <color indexed="63"/>
      </left>
      <right style="hair"/>
      <top style="thin"/>
      <bottom style="hair"/>
    </border>
    <border>
      <left>
        <color indexed="63"/>
      </left>
      <right style="hair"/>
      <top style="hair"/>
      <bottom style="hair"/>
    </border>
    <border>
      <left style="thin"/>
      <right style="hair"/>
      <top style="hair"/>
      <bottom style="hair"/>
    </border>
    <border>
      <left style="thin"/>
      <right style="thin"/>
      <top style="hair"/>
      <bottom style="hair"/>
    </border>
    <border>
      <left>
        <color indexed="63"/>
      </left>
      <right style="hair"/>
      <top style="hair"/>
      <bottom style="thin"/>
    </border>
    <border>
      <left style="thin"/>
      <right>
        <color indexed="63"/>
      </right>
      <top style="thin"/>
      <bottom style="hair"/>
    </border>
    <border>
      <left>
        <color indexed="63"/>
      </left>
      <right>
        <color indexed="63"/>
      </right>
      <top style="thin"/>
      <bottom>
        <color indexed="63"/>
      </bottom>
    </border>
    <border>
      <left>
        <color indexed="63"/>
      </left>
      <right>
        <color indexed="63"/>
      </right>
      <top style="thin"/>
      <bottom style="hair"/>
    </border>
    <border>
      <left>
        <color indexed="63"/>
      </left>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thin"/>
    </border>
    <border>
      <left>
        <color indexed="63"/>
      </left>
      <right>
        <color indexed="63"/>
      </right>
      <top>
        <color indexed="63"/>
      </top>
      <bottom style="thin"/>
    </border>
    <border>
      <left style="hair"/>
      <right style="hair"/>
      <top>
        <color indexed="63"/>
      </top>
      <bottom style="thin"/>
    </border>
    <border>
      <left style="hair"/>
      <right style="hair"/>
      <top style="hair"/>
      <bottom style="hair"/>
    </border>
    <border>
      <left style="hair"/>
      <right>
        <color indexed="63"/>
      </right>
      <top style="hair"/>
      <bottom style="hair"/>
    </border>
    <border>
      <left style="hair"/>
      <right style="thin"/>
      <top style="hair"/>
      <bottom style="hair"/>
    </border>
    <border>
      <left style="thin"/>
      <right style="thin"/>
      <top style="thin"/>
      <bottom>
        <color indexed="63"/>
      </bottom>
    </border>
    <border>
      <left style="thin"/>
      <right style="thin"/>
      <top style="hair"/>
      <bottom style="thin"/>
    </border>
    <border>
      <left>
        <color indexed="63"/>
      </left>
      <right>
        <color indexed="63"/>
      </right>
      <top style="hair"/>
      <bottom style="hair"/>
    </border>
    <border>
      <left style="thin"/>
      <right>
        <color indexed="63"/>
      </right>
      <top style="hair"/>
      <bottom style="hair"/>
    </border>
    <border>
      <left style="thin"/>
      <right style="thin"/>
      <top style="thin"/>
      <bottom style="hair"/>
    </border>
    <border>
      <left style="thin"/>
      <right style="hair"/>
      <top style="thin"/>
      <bottom style="hair"/>
    </border>
    <border>
      <left style="hair"/>
      <right style="hair"/>
      <top style="thin"/>
      <bottom style="hair"/>
    </border>
    <border>
      <left style="thin"/>
      <right>
        <color indexed="63"/>
      </right>
      <top style="hair"/>
      <bottom style="thin"/>
    </border>
    <border>
      <left>
        <color indexed="63"/>
      </left>
      <right>
        <color indexed="63"/>
      </right>
      <top style="hair"/>
      <bottom style="thin"/>
    </border>
    <border>
      <left style="thin"/>
      <right style="thin"/>
      <top style="thin"/>
      <bottom style="thin"/>
    </border>
    <border>
      <left style="hair"/>
      <right style="thin"/>
      <top>
        <color indexed="63"/>
      </top>
      <bottom style="thin"/>
    </border>
    <border>
      <left style="hair"/>
      <right style="thin"/>
      <top style="thin"/>
      <bottom style="hair"/>
    </border>
    <border>
      <left style="thin"/>
      <right style="thin"/>
      <top style="hair"/>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129">
    <xf numFmtId="0" fontId="0" fillId="0" borderId="0" xfId="0" applyAlignment="1">
      <alignment vertical="center"/>
    </xf>
    <xf numFmtId="176" fontId="6" fillId="0" borderId="1" xfId="21" applyNumberFormat="1" applyFont="1" applyBorder="1" applyAlignment="1">
      <alignment horizontal="center" vertical="center"/>
      <protection/>
    </xf>
    <xf numFmtId="176" fontId="6" fillId="0" borderId="2" xfId="21" applyNumberFormat="1" applyFont="1" applyBorder="1" applyAlignment="1">
      <alignment horizontal="center" vertical="center"/>
      <protection/>
    </xf>
    <xf numFmtId="176" fontId="6" fillId="0" borderId="3" xfId="21" applyNumberFormat="1" applyFont="1" applyBorder="1" applyAlignment="1">
      <alignment horizontal="center" vertical="center"/>
      <protection/>
    </xf>
    <xf numFmtId="176" fontId="6" fillId="0" borderId="2" xfId="21" applyNumberFormat="1" applyFont="1" applyBorder="1" applyAlignment="1">
      <alignment horizontal="center" vertical="center" wrapText="1"/>
      <protection/>
    </xf>
    <xf numFmtId="176" fontId="6" fillId="0" borderId="4" xfId="21" applyNumberFormat="1" applyFont="1" applyBorder="1" applyAlignment="1">
      <alignment horizontal="center" vertical="center" wrapText="1"/>
      <protection/>
    </xf>
    <xf numFmtId="176" fontId="6" fillId="0" borderId="4" xfId="21" applyNumberFormat="1" applyFont="1" applyBorder="1" applyAlignment="1">
      <alignment horizontal="center" vertical="center"/>
      <protection/>
    </xf>
    <xf numFmtId="176" fontId="6" fillId="0" borderId="5" xfId="21" applyNumberFormat="1" applyFont="1" applyBorder="1" applyAlignment="1">
      <alignment horizontal="center" vertical="center"/>
      <protection/>
    </xf>
    <xf numFmtId="0" fontId="7" fillId="0" borderId="0" xfId="21" applyFont="1">
      <alignment/>
      <protection/>
    </xf>
    <xf numFmtId="0" fontId="7" fillId="0" borderId="0" xfId="21" applyFont="1" applyAlignment="1">
      <alignment horizontal="center"/>
      <protection/>
    </xf>
    <xf numFmtId="56" fontId="7" fillId="0" borderId="0" xfId="21" applyNumberFormat="1" applyFont="1">
      <alignment/>
      <protection/>
    </xf>
    <xf numFmtId="0" fontId="7" fillId="0" borderId="0" xfId="21" applyFont="1" applyAlignment="1">
      <alignment vertical="center"/>
      <protection/>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3" fontId="7" fillId="0" borderId="6" xfId="21" applyNumberFormat="1" applyFont="1" applyBorder="1">
      <alignment/>
      <protection/>
    </xf>
    <xf numFmtId="0" fontId="7" fillId="0" borderId="7" xfId="21" applyFont="1" applyBorder="1" applyAlignment="1">
      <alignment horizontal="center"/>
      <protection/>
    </xf>
    <xf numFmtId="0" fontId="7" fillId="0" borderId="8" xfId="21" applyFont="1" applyBorder="1" applyAlignment="1">
      <alignment horizontal="center"/>
      <protection/>
    </xf>
    <xf numFmtId="0" fontId="7" fillId="0" borderId="9" xfId="21" applyFont="1" applyBorder="1" applyAlignment="1">
      <alignment horizontal="center"/>
      <protection/>
    </xf>
    <xf numFmtId="0" fontId="7" fillId="0" borderId="6" xfId="21" applyFont="1" applyBorder="1" applyAlignment="1">
      <alignment horizontal="left"/>
      <protection/>
    </xf>
    <xf numFmtId="0" fontId="7" fillId="0" borderId="9" xfId="21" applyFont="1" applyBorder="1">
      <alignment/>
      <protection/>
    </xf>
    <xf numFmtId="0" fontId="7" fillId="0" borderId="10" xfId="21" applyFont="1" applyBorder="1" applyAlignment="1">
      <alignment horizontal="center"/>
      <protection/>
    </xf>
    <xf numFmtId="0" fontId="7" fillId="0" borderId="11" xfId="21" applyFont="1" applyBorder="1" applyAlignment="1">
      <alignment horizontal="center"/>
      <protection/>
    </xf>
    <xf numFmtId="0" fontId="7" fillId="0" borderId="12" xfId="21" applyFont="1" applyBorder="1" applyAlignment="1">
      <alignment horizontal="center"/>
      <protection/>
    </xf>
    <xf numFmtId="0" fontId="7" fillId="0" borderId="13" xfId="21" applyFont="1" applyBorder="1" applyAlignment="1">
      <alignment horizontal="center"/>
      <protection/>
    </xf>
    <xf numFmtId="0" fontId="7" fillId="0" borderId="14" xfId="21" applyFont="1" applyBorder="1" applyAlignment="1">
      <alignment horizontal="center"/>
      <protection/>
    </xf>
    <xf numFmtId="0" fontId="7" fillId="0" borderId="15" xfId="21" applyFont="1" applyBorder="1" applyAlignment="1">
      <alignment horizontal="center"/>
      <protection/>
    </xf>
    <xf numFmtId="0" fontId="7" fillId="0" borderId="4" xfId="21" applyFont="1" applyBorder="1" applyAlignment="1">
      <alignment horizontal="center" vertical="center"/>
      <protection/>
    </xf>
    <xf numFmtId="3" fontId="7" fillId="0" borderId="3" xfId="21" applyNumberFormat="1" applyFont="1" applyBorder="1" applyAlignment="1">
      <alignment vertical="center"/>
      <protection/>
    </xf>
    <xf numFmtId="3" fontId="7" fillId="0" borderId="16" xfId="21" applyNumberFormat="1" applyFont="1" applyBorder="1" applyAlignment="1">
      <alignment vertical="center"/>
      <protection/>
    </xf>
    <xf numFmtId="10" fontId="7" fillId="0" borderId="17" xfId="21" applyNumberFormat="1" applyFont="1" applyBorder="1" applyAlignment="1">
      <alignment vertical="center"/>
      <protection/>
    </xf>
    <xf numFmtId="3" fontId="7" fillId="0" borderId="3" xfId="21" applyNumberFormat="1" applyFont="1" applyBorder="1" applyAlignment="1">
      <alignment horizontal="right" vertical="center"/>
      <protection/>
    </xf>
    <xf numFmtId="3" fontId="7" fillId="0" borderId="16" xfId="21" applyNumberFormat="1" applyFont="1" applyBorder="1" applyAlignment="1">
      <alignment horizontal="right" vertical="center"/>
      <protection/>
    </xf>
    <xf numFmtId="10" fontId="7" fillId="0" borderId="18" xfId="21" applyNumberFormat="1" applyFont="1" applyBorder="1" applyAlignment="1">
      <alignment vertical="center"/>
      <protection/>
    </xf>
    <xf numFmtId="0" fontId="7" fillId="0" borderId="0" xfId="21" applyFont="1" applyBorder="1">
      <alignment/>
      <protection/>
    </xf>
    <xf numFmtId="0" fontId="7" fillId="0" borderId="0" xfId="21" applyFont="1" applyFill="1" applyBorder="1" applyAlignment="1">
      <alignment horizontal="center"/>
      <protection/>
    </xf>
    <xf numFmtId="0" fontId="4" fillId="0" borderId="0" xfId="0" applyFont="1" applyAlignment="1">
      <alignment vertical="center"/>
    </xf>
    <xf numFmtId="0" fontId="4" fillId="0" borderId="0" xfId="0" applyFont="1" applyAlignment="1">
      <alignment horizontal="center" vertical="center"/>
    </xf>
    <xf numFmtId="0" fontId="6" fillId="0" borderId="0" xfId="21" applyFont="1" applyAlignment="1">
      <alignment horizontal="center" vertical="center"/>
      <protection/>
    </xf>
    <xf numFmtId="176" fontId="6" fillId="0" borderId="0" xfId="21" applyNumberFormat="1" applyFont="1" applyFill="1" applyBorder="1" applyAlignment="1">
      <alignment horizontal="center" vertical="center"/>
      <protection/>
    </xf>
    <xf numFmtId="0" fontId="6" fillId="0" borderId="0" xfId="0" applyFont="1" applyAlignment="1">
      <alignment horizontal="center" vertical="center"/>
    </xf>
    <xf numFmtId="0" fontId="5" fillId="0" borderId="0" xfId="0" applyFont="1" applyAlignment="1">
      <alignment horizontal="center" vertical="center"/>
    </xf>
    <xf numFmtId="0" fontId="6" fillId="0" borderId="4" xfId="0" applyFont="1" applyBorder="1" applyAlignment="1">
      <alignment vertical="center" wrapText="1"/>
    </xf>
    <xf numFmtId="0" fontId="7" fillId="0" borderId="0" xfId="0" applyFont="1" applyAlignment="1">
      <alignment vertical="center" wrapText="1"/>
    </xf>
    <xf numFmtId="0" fontId="7" fillId="0" borderId="19" xfId="0" applyFont="1" applyBorder="1" applyAlignment="1">
      <alignment vertical="center" wrapText="1"/>
    </xf>
    <xf numFmtId="0" fontId="6" fillId="0" borderId="2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vertical="center"/>
    </xf>
    <xf numFmtId="0" fontId="0" fillId="0" borderId="0" xfId="0" applyFont="1" applyAlignment="1">
      <alignment vertical="center"/>
    </xf>
    <xf numFmtId="177" fontId="7" fillId="0" borderId="3" xfId="21" applyNumberFormat="1" applyFont="1" applyBorder="1" applyAlignment="1">
      <alignment horizontal="right" vertical="center"/>
      <protection/>
    </xf>
    <xf numFmtId="177" fontId="7" fillId="0" borderId="21" xfId="21" applyNumberFormat="1" applyFont="1" applyBorder="1" applyAlignment="1">
      <alignment horizontal="right" vertical="center"/>
      <protection/>
    </xf>
    <xf numFmtId="177" fontId="7" fillId="0" borderId="16" xfId="21" applyNumberFormat="1" applyFont="1" applyFill="1" applyBorder="1" applyAlignment="1">
      <alignment horizontal="right" vertical="center"/>
      <protection/>
    </xf>
    <xf numFmtId="177" fontId="7" fillId="0" borderId="3" xfId="21" applyNumberFormat="1" applyFont="1" applyFill="1" applyBorder="1" applyAlignment="1">
      <alignment horizontal="right" vertical="center"/>
      <protection/>
    </xf>
    <xf numFmtId="177" fontId="7" fillId="0" borderId="21" xfId="21" applyNumberFormat="1" applyFont="1" applyFill="1" applyBorder="1" applyAlignment="1">
      <alignment horizontal="right" vertical="center"/>
      <protection/>
    </xf>
    <xf numFmtId="56" fontId="8" fillId="0" borderId="0" xfId="21" applyNumberFormat="1" applyFont="1">
      <alignment/>
      <protection/>
    </xf>
    <xf numFmtId="56" fontId="8" fillId="0" borderId="22" xfId="21" applyNumberFormat="1" applyFont="1" applyBorder="1" applyAlignment="1">
      <alignment vertical="center"/>
      <protection/>
    </xf>
    <xf numFmtId="0" fontId="8" fillId="0" borderId="0" xfId="0" applyFont="1" applyAlignment="1">
      <alignment vertical="center"/>
    </xf>
    <xf numFmtId="0" fontId="9" fillId="0" borderId="0" xfId="0" applyFont="1" applyAlignment="1">
      <alignment vertical="center"/>
    </xf>
    <xf numFmtId="0" fontId="7" fillId="0" borderId="23" xfId="21" applyFont="1" applyBorder="1" applyAlignment="1">
      <alignment horizontal="center" vertical="center"/>
      <protection/>
    </xf>
    <xf numFmtId="56" fontId="8" fillId="0" borderId="6" xfId="21" applyNumberFormat="1" applyFont="1" applyBorder="1" applyAlignment="1">
      <alignment vertical="center"/>
      <protection/>
    </xf>
    <xf numFmtId="3" fontId="7" fillId="0" borderId="24" xfId="21" applyNumberFormat="1" applyFont="1" applyBorder="1" applyAlignment="1">
      <alignment horizontal="right" vertical="center"/>
      <protection/>
    </xf>
    <xf numFmtId="3" fontId="7" fillId="0" borderId="25" xfId="21" applyNumberFormat="1" applyFont="1" applyBorder="1" applyAlignment="1">
      <alignment horizontal="right" vertical="center"/>
      <protection/>
    </xf>
    <xf numFmtId="177" fontId="7" fillId="0" borderId="24" xfId="21" applyNumberFormat="1" applyFont="1" applyBorder="1" applyAlignment="1">
      <alignment horizontal="right" vertical="center"/>
      <protection/>
    </xf>
    <xf numFmtId="177" fontId="7" fillId="0" borderId="8" xfId="21" applyNumberFormat="1" applyFont="1" applyBorder="1" applyAlignment="1">
      <alignment horizontal="right" vertical="center"/>
      <protection/>
    </xf>
    <xf numFmtId="0" fontId="7" fillId="0" borderId="20" xfId="21" applyFont="1" applyBorder="1" applyAlignment="1">
      <alignment horizontal="center" vertical="center"/>
      <protection/>
    </xf>
    <xf numFmtId="56" fontId="8" fillId="0" borderId="26" xfId="21" applyNumberFormat="1" applyFont="1" applyBorder="1" applyAlignment="1">
      <alignment vertical="center"/>
      <protection/>
    </xf>
    <xf numFmtId="3" fontId="7" fillId="0" borderId="10" xfId="21" applyNumberFormat="1" applyFont="1" applyBorder="1" applyAlignment="1">
      <alignment vertical="center"/>
      <protection/>
    </xf>
    <xf numFmtId="3" fontId="7" fillId="0" borderId="11" xfId="21" applyNumberFormat="1" applyFont="1" applyBorder="1" applyAlignment="1">
      <alignment vertical="center"/>
      <protection/>
    </xf>
    <xf numFmtId="3" fontId="7" fillId="0" borderId="10" xfId="21" applyNumberFormat="1" applyFont="1" applyBorder="1" applyAlignment="1">
      <alignment horizontal="center" vertical="center"/>
      <protection/>
    </xf>
    <xf numFmtId="3" fontId="7" fillId="0" borderId="11" xfId="21" applyNumberFormat="1" applyFont="1" applyBorder="1" applyAlignment="1">
      <alignment horizontal="right" vertical="center"/>
      <protection/>
    </xf>
    <xf numFmtId="10" fontId="7" fillId="0" borderId="12" xfId="21" applyNumberFormat="1" applyFont="1" applyBorder="1" applyAlignment="1">
      <alignment vertical="center"/>
      <protection/>
    </xf>
    <xf numFmtId="177" fontId="7" fillId="0" borderId="10" xfId="21" applyNumberFormat="1" applyFont="1" applyFill="1" applyBorder="1" applyAlignment="1">
      <alignment horizontal="right" vertical="center"/>
      <protection/>
    </xf>
    <xf numFmtId="177" fontId="7" fillId="0" borderId="27" xfId="21" applyNumberFormat="1" applyFont="1" applyFill="1" applyBorder="1" applyAlignment="1">
      <alignment horizontal="right" vertical="center"/>
      <protection/>
    </xf>
    <xf numFmtId="177" fontId="7" fillId="0" borderId="11" xfId="21" applyNumberFormat="1" applyFont="1" applyFill="1" applyBorder="1" applyAlignment="1">
      <alignment horizontal="right" vertical="center"/>
      <protection/>
    </xf>
    <xf numFmtId="0" fontId="7" fillId="0" borderId="0" xfId="21" applyFont="1" applyBorder="1" applyAlignment="1">
      <alignment vertical="center"/>
      <protection/>
    </xf>
    <xf numFmtId="0" fontId="4" fillId="0" borderId="0" xfId="0" applyFont="1" applyAlignment="1">
      <alignment vertical="center"/>
    </xf>
    <xf numFmtId="0" fontId="10" fillId="0" borderId="0" xfId="21" applyFont="1" applyBorder="1">
      <alignment/>
      <protection/>
    </xf>
    <xf numFmtId="0" fontId="11"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21" applyFont="1">
      <alignment/>
      <protection/>
    </xf>
    <xf numFmtId="0" fontId="10" fillId="0" borderId="28" xfId="0" applyFont="1" applyBorder="1" applyAlignment="1">
      <alignment horizontal="center" vertical="center"/>
    </xf>
    <xf numFmtId="0" fontId="10" fillId="0" borderId="0" xfId="21" applyFont="1" applyAlignment="1">
      <alignment vertical="center"/>
      <protection/>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2" fillId="0" borderId="0" xfId="21" applyFont="1" applyAlignment="1">
      <alignment vertical="center"/>
      <protection/>
    </xf>
    <xf numFmtId="0" fontId="7" fillId="0" borderId="0" xfId="21" applyFont="1" applyBorder="1" applyAlignment="1">
      <alignment horizontal="center" vertical="center"/>
      <protection/>
    </xf>
    <xf numFmtId="56" fontId="8" fillId="0" borderId="0" xfId="21" applyNumberFormat="1" applyFont="1" applyBorder="1" applyAlignment="1">
      <alignment vertical="center"/>
      <protection/>
    </xf>
    <xf numFmtId="3" fontId="7" fillId="0" borderId="0" xfId="21" applyNumberFormat="1" applyFont="1" applyBorder="1" applyAlignment="1">
      <alignment vertical="center"/>
      <protection/>
    </xf>
    <xf numFmtId="10" fontId="7" fillId="0" borderId="0" xfId="21" applyNumberFormat="1" applyFont="1" applyBorder="1" applyAlignment="1">
      <alignment vertical="center"/>
      <protection/>
    </xf>
    <xf numFmtId="3" fontId="7" fillId="0" borderId="0" xfId="21" applyNumberFormat="1" applyFont="1" applyBorder="1" applyAlignment="1">
      <alignment horizontal="center" vertical="center"/>
      <protection/>
    </xf>
    <xf numFmtId="3" fontId="7" fillId="0" borderId="0" xfId="21" applyNumberFormat="1" applyFont="1" applyBorder="1" applyAlignment="1">
      <alignment horizontal="right" vertical="center"/>
      <protection/>
    </xf>
    <xf numFmtId="176" fontId="6" fillId="0" borderId="0" xfId="21" applyNumberFormat="1" applyFont="1" applyBorder="1" applyAlignment="1">
      <alignment horizontal="center" vertical="center"/>
      <protection/>
    </xf>
    <xf numFmtId="177" fontId="7" fillId="0" borderId="0" xfId="21" applyNumberFormat="1" applyFont="1" applyFill="1" applyBorder="1" applyAlignment="1">
      <alignment horizontal="right" vertical="center"/>
      <protection/>
    </xf>
    <xf numFmtId="0" fontId="6" fillId="0" borderId="0" xfId="0" applyFont="1" applyBorder="1" applyAlignment="1">
      <alignment vertical="center" wrapText="1"/>
    </xf>
    <xf numFmtId="0" fontId="6" fillId="0" borderId="4" xfId="21" applyFont="1" applyBorder="1" applyAlignment="1">
      <alignment horizontal="center" vertical="center"/>
      <protection/>
    </xf>
    <xf numFmtId="56" fontId="10" fillId="0" borderId="28" xfId="21" applyNumberFormat="1" applyFont="1" applyBorder="1" applyAlignment="1">
      <alignment horizontal="center" vertical="center"/>
      <protection/>
    </xf>
    <xf numFmtId="0" fontId="10" fillId="0" borderId="28" xfId="0" applyFont="1" applyBorder="1" applyAlignment="1">
      <alignment horizontal="left" vertical="center"/>
    </xf>
    <xf numFmtId="0" fontId="10" fillId="0" borderId="28" xfId="21" applyFont="1" applyBorder="1" applyAlignment="1">
      <alignment horizontal="center" vertical="center"/>
      <protection/>
    </xf>
    <xf numFmtId="0" fontId="10" fillId="0" borderId="28" xfId="0" applyFont="1" applyFill="1" applyBorder="1" applyAlignment="1">
      <alignment horizontal="center" vertical="center" wrapText="1"/>
    </xf>
    <xf numFmtId="0" fontId="6" fillId="0" borderId="0" xfId="21" applyFont="1" applyAlignment="1">
      <alignment horizontal="center" shrinkToFit="1"/>
      <protection/>
    </xf>
    <xf numFmtId="0" fontId="6" fillId="0" borderId="29" xfId="21" applyFont="1" applyBorder="1" applyAlignment="1">
      <alignment horizontal="center" shrinkToFit="1"/>
      <protection/>
    </xf>
    <xf numFmtId="178" fontId="6" fillId="0" borderId="30" xfId="21" applyNumberFormat="1" applyFont="1" applyBorder="1" applyAlignment="1">
      <alignment horizontal="center" vertical="center" shrinkToFit="1"/>
      <protection/>
    </xf>
    <xf numFmtId="178" fontId="6" fillId="0" borderId="18" xfId="21" applyNumberFormat="1" applyFont="1" applyBorder="1" applyAlignment="1">
      <alignment horizontal="center" vertical="center" shrinkToFit="1"/>
      <protection/>
    </xf>
    <xf numFmtId="178" fontId="6" fillId="0" borderId="12" xfId="21" applyNumberFormat="1" applyFont="1" applyBorder="1" applyAlignment="1">
      <alignment horizontal="center" vertical="center" shrinkToFit="1"/>
      <protection/>
    </xf>
    <xf numFmtId="178" fontId="6" fillId="0" borderId="0" xfId="21" applyNumberFormat="1" applyFont="1" applyBorder="1" applyAlignment="1">
      <alignment horizontal="center" vertical="center" shrinkToFit="1"/>
      <protection/>
    </xf>
    <xf numFmtId="0" fontId="6" fillId="0" borderId="0" xfId="0" applyFont="1" applyAlignment="1">
      <alignment horizontal="center" vertical="center" shrinkToFit="1"/>
    </xf>
    <xf numFmtId="0" fontId="5" fillId="0" borderId="0" xfId="0" applyFont="1" applyAlignment="1">
      <alignment horizontal="center" vertical="center" shrinkToFit="1"/>
    </xf>
    <xf numFmtId="0" fontId="10" fillId="0" borderId="28" xfId="0" applyFont="1" applyBorder="1" applyAlignment="1">
      <alignment horizontal="left" vertical="center" wrapText="1"/>
    </xf>
    <xf numFmtId="0" fontId="7" fillId="0" borderId="4" xfId="21" applyFont="1" applyBorder="1" applyAlignment="1">
      <alignment horizontal="center" vertical="center" wrapText="1"/>
      <protection/>
    </xf>
    <xf numFmtId="0" fontId="6" fillId="0" borderId="31" xfId="0" applyFont="1" applyBorder="1" applyAlignment="1">
      <alignment vertical="center" wrapText="1"/>
    </xf>
    <xf numFmtId="0" fontId="13" fillId="0" borderId="28" xfId="0" applyFont="1" applyBorder="1" applyAlignment="1">
      <alignment vertical="center" wrapText="1"/>
    </xf>
    <xf numFmtId="179" fontId="7" fillId="0" borderId="0" xfId="0" applyNumberFormat="1" applyFont="1" applyAlignment="1">
      <alignment horizontal="center" vertical="center" wrapText="1"/>
    </xf>
    <xf numFmtId="0" fontId="13" fillId="0" borderId="0" xfId="0" applyFont="1" applyBorder="1" applyAlignment="1">
      <alignment vertical="center" wrapText="1"/>
    </xf>
    <xf numFmtId="0" fontId="13" fillId="0" borderId="0" xfId="0" applyFont="1" applyAlignment="1">
      <alignment vertical="center" wrapText="1"/>
    </xf>
    <xf numFmtId="0" fontId="7" fillId="0" borderId="19" xfId="0" applyFont="1" applyBorder="1" applyAlignment="1">
      <alignment horizontal="center" vertical="top" wrapText="1"/>
    </xf>
    <xf numFmtId="0" fontId="7" fillId="0" borderId="32" xfId="0" applyFont="1" applyBorder="1" applyAlignment="1">
      <alignment horizontal="center" vertical="top" wrapText="1"/>
    </xf>
    <xf numFmtId="0" fontId="7" fillId="0" borderId="19" xfId="21" applyFont="1" applyBorder="1" applyAlignment="1">
      <alignment horizontal="center" vertical="center"/>
      <protection/>
    </xf>
    <xf numFmtId="0" fontId="4" fillId="0" borderId="33" xfId="0" applyFont="1" applyBorder="1" applyAlignment="1">
      <alignment horizontal="center" vertical="center"/>
    </xf>
    <xf numFmtId="0" fontId="4" fillId="0" borderId="32" xfId="0" applyFont="1" applyBorder="1" applyAlignment="1">
      <alignment horizontal="center" vertical="center"/>
    </xf>
    <xf numFmtId="56" fontId="7" fillId="0" borderId="19" xfId="21" applyNumberFormat="1" applyFont="1" applyBorder="1" applyAlignment="1">
      <alignment horizontal="center" vertical="center"/>
      <protection/>
    </xf>
    <xf numFmtId="0" fontId="4" fillId="0" borderId="33" xfId="0" applyFont="1" applyBorder="1" applyAlignment="1">
      <alignment vertical="center"/>
    </xf>
    <xf numFmtId="0" fontId="4" fillId="0" borderId="32" xfId="0" applyFont="1" applyBorder="1" applyAlignment="1">
      <alignment vertical="center"/>
    </xf>
    <xf numFmtId="0" fontId="7" fillId="0" borderId="34" xfId="21" applyFont="1" applyBorder="1" applyAlignment="1">
      <alignment horizontal="center"/>
      <protection/>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28" xfId="21" applyFont="1" applyBorder="1" applyAlignment="1">
      <alignment horizontal="center" vertical="top"/>
      <protection/>
    </xf>
    <xf numFmtId="0" fontId="7" fillId="0" borderId="28" xfId="0" applyFont="1" applyBorder="1" applyAlignment="1">
      <alignment horizontal="center" vertical="top"/>
    </xf>
    <xf numFmtId="0" fontId="7" fillId="0" borderId="32"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4"/>
  <sheetViews>
    <sheetView tabSelected="1" view="pageBreakPreview" zoomScale="150" zoomScaleNormal="150" zoomScaleSheetLayoutView="150" workbookViewId="0" topLeftCell="A1">
      <pane xSplit="6" ySplit="8" topLeftCell="G15" activePane="bottomRight" state="frozen"/>
      <selection pane="topLeft" activeCell="A1" sqref="A1"/>
      <selection pane="topRight" activeCell="G1" sqref="G1"/>
      <selection pane="bottomLeft" activeCell="A9" sqref="A9"/>
      <selection pane="bottomRight" activeCell="H28" sqref="H28"/>
    </sheetView>
  </sheetViews>
  <sheetFormatPr defaultColWidth="9.00390625" defaultRowHeight="13.5"/>
  <cols>
    <col min="1" max="1" width="2.75390625" style="75" customWidth="1"/>
    <col min="2" max="2" width="9.375" style="37" customWidth="1"/>
    <col min="3" max="3" width="8.75390625" style="57" customWidth="1"/>
    <col min="4" max="4" width="11.875" style="36" customWidth="1"/>
    <col min="5" max="5" width="9.875" style="36" customWidth="1"/>
    <col min="6" max="6" width="9.50390625" style="36" customWidth="1"/>
    <col min="7" max="7" width="8.625" style="36" customWidth="1"/>
    <col min="8" max="8" width="8.50390625" style="36" customWidth="1"/>
    <col min="9" max="9" width="8.00390625" style="36" customWidth="1"/>
    <col min="10" max="10" width="7.50390625" style="36" customWidth="1"/>
    <col min="11" max="11" width="8.75390625" style="41" customWidth="1"/>
    <col min="12" max="12" width="6.00390625" style="36" customWidth="1"/>
    <col min="13" max="13" width="5.75390625" style="36" customWidth="1"/>
    <col min="14" max="14" width="7.375" style="36" customWidth="1"/>
    <col min="15" max="15" width="8.125" style="107" customWidth="1"/>
    <col min="16" max="16" width="32.625" style="46" customWidth="1"/>
    <col min="17" max="17" width="3.375" style="36" customWidth="1"/>
    <col min="18" max="18" width="8.875" style="37" customWidth="1"/>
    <col min="19" max="19" width="8.25390625" style="36" customWidth="1"/>
    <col min="20" max="20" width="72.00390625" style="37" customWidth="1"/>
    <col min="21" max="16384" width="8.875" style="36" customWidth="1"/>
  </cols>
  <sheetData>
    <row r="1" spans="1:16" s="14" customFormat="1" ht="21" customHeight="1">
      <c r="A1" s="11"/>
      <c r="B1" s="9"/>
      <c r="C1" s="54"/>
      <c r="D1" s="8"/>
      <c r="E1" s="8"/>
      <c r="F1" s="85" t="s">
        <v>42</v>
      </c>
      <c r="G1" s="8"/>
      <c r="H1" s="8"/>
      <c r="I1" s="8"/>
      <c r="J1" s="8"/>
      <c r="K1" s="38"/>
      <c r="L1" s="8"/>
      <c r="M1" s="8"/>
      <c r="N1" s="8"/>
      <c r="O1" s="100"/>
      <c r="P1" s="43"/>
    </row>
    <row r="2" spans="1:16" s="14" customFormat="1" ht="21" customHeight="1">
      <c r="A2" s="11"/>
      <c r="B2" s="9"/>
      <c r="C2" s="54"/>
      <c r="D2" s="8"/>
      <c r="E2" s="8"/>
      <c r="F2" s="11"/>
      <c r="G2" s="8"/>
      <c r="H2" s="8"/>
      <c r="I2" s="8"/>
      <c r="J2" s="8"/>
      <c r="K2" s="38"/>
      <c r="L2" s="8"/>
      <c r="M2" s="8"/>
      <c r="N2" s="8"/>
      <c r="O2" s="100"/>
      <c r="P2" s="112">
        <f ca="1">NOW()</f>
        <v>40074.57911805555</v>
      </c>
    </row>
    <row r="3" spans="1:16" s="14" customFormat="1" ht="12">
      <c r="A3" s="11"/>
      <c r="B3" s="117" t="s">
        <v>32</v>
      </c>
      <c r="C3" s="120" t="s">
        <v>2</v>
      </c>
      <c r="D3" s="123" t="s">
        <v>4</v>
      </c>
      <c r="E3" s="124"/>
      <c r="F3" s="124"/>
      <c r="G3" s="124"/>
      <c r="H3" s="124"/>
      <c r="I3" s="124"/>
      <c r="J3" s="124"/>
      <c r="K3" s="125"/>
      <c r="L3" s="126" t="s">
        <v>5</v>
      </c>
      <c r="M3" s="127"/>
      <c r="N3" s="127"/>
      <c r="O3" s="127"/>
      <c r="P3" s="115" t="s">
        <v>10</v>
      </c>
    </row>
    <row r="4" spans="1:16" s="14" customFormat="1" ht="12">
      <c r="A4" s="11"/>
      <c r="B4" s="118"/>
      <c r="C4" s="121"/>
      <c r="D4" s="15"/>
      <c r="E4" s="16" t="s">
        <v>3</v>
      </c>
      <c r="F4" s="17"/>
      <c r="G4" s="18"/>
      <c r="H4" s="19"/>
      <c r="I4" s="17" t="s">
        <v>1</v>
      </c>
      <c r="J4" s="20"/>
      <c r="K4" s="117" t="s">
        <v>43</v>
      </c>
      <c r="L4" s="127"/>
      <c r="M4" s="127"/>
      <c r="N4" s="127"/>
      <c r="O4" s="127"/>
      <c r="P4" s="116"/>
    </row>
    <row r="5" spans="1:16" s="14" customFormat="1" ht="12">
      <c r="A5" s="11"/>
      <c r="B5" s="119"/>
      <c r="C5" s="122"/>
      <c r="D5" s="21" t="s">
        <v>6</v>
      </c>
      <c r="E5" s="22" t="s">
        <v>7</v>
      </c>
      <c r="F5" s="22" t="s">
        <v>8</v>
      </c>
      <c r="G5" s="23" t="s">
        <v>9</v>
      </c>
      <c r="H5" s="21" t="s">
        <v>7</v>
      </c>
      <c r="I5" s="22" t="s">
        <v>8</v>
      </c>
      <c r="J5" s="23" t="s">
        <v>9</v>
      </c>
      <c r="K5" s="128"/>
      <c r="L5" s="24" t="s">
        <v>6</v>
      </c>
      <c r="M5" s="25" t="s">
        <v>7</v>
      </c>
      <c r="N5" s="26" t="s">
        <v>8</v>
      </c>
      <c r="O5" s="101" t="s">
        <v>43</v>
      </c>
      <c r="P5" s="44"/>
    </row>
    <row r="6" spans="1:16" s="14" customFormat="1" ht="38.25" customHeight="1">
      <c r="A6" s="11">
        <v>1</v>
      </c>
      <c r="B6" s="58" t="s">
        <v>17</v>
      </c>
      <c r="C6" s="59">
        <v>40073</v>
      </c>
      <c r="D6" s="60">
        <v>395917</v>
      </c>
      <c r="E6" s="61">
        <v>400559</v>
      </c>
      <c r="F6" s="29">
        <f aca="true" t="shared" si="0" ref="F6:F18">D6-E6</f>
        <v>-4642</v>
      </c>
      <c r="G6" s="30">
        <f>F6/E6</f>
        <v>-0.011588804645507903</v>
      </c>
      <c r="H6" s="60"/>
      <c r="I6" s="32"/>
      <c r="J6" s="33"/>
      <c r="K6" s="1" t="s">
        <v>38</v>
      </c>
      <c r="L6" s="62">
        <v>4.12</v>
      </c>
      <c r="M6" s="63">
        <v>4.45</v>
      </c>
      <c r="N6" s="51">
        <f aca="true" t="shared" si="1" ref="N6:N19">L6-M6</f>
        <v>-0.33000000000000007</v>
      </c>
      <c r="O6" s="102" t="s">
        <v>47</v>
      </c>
      <c r="P6" s="42" t="s">
        <v>67</v>
      </c>
    </row>
    <row r="7" spans="1:16" s="14" customFormat="1" ht="12">
      <c r="A7" s="11">
        <v>2</v>
      </c>
      <c r="B7" s="27" t="s">
        <v>18</v>
      </c>
      <c r="C7" s="55"/>
      <c r="D7" s="28"/>
      <c r="E7" s="29"/>
      <c r="F7" s="29">
        <f t="shared" si="0"/>
        <v>0</v>
      </c>
      <c r="G7" s="30" t="e">
        <f aca="true" t="shared" si="2" ref="G7:G15">F7/E7</f>
        <v>#DIV/0!</v>
      </c>
      <c r="H7" s="31"/>
      <c r="I7" s="32"/>
      <c r="J7" s="33"/>
      <c r="K7" s="2"/>
      <c r="L7" s="52"/>
      <c r="M7" s="53"/>
      <c r="N7" s="51">
        <f t="shared" si="1"/>
        <v>0</v>
      </c>
      <c r="O7" s="103"/>
      <c r="P7" s="42"/>
    </row>
    <row r="8" spans="1:16" s="14" customFormat="1" ht="18" customHeight="1">
      <c r="A8" s="11">
        <v>3</v>
      </c>
      <c r="B8" s="27" t="s">
        <v>11</v>
      </c>
      <c r="C8" s="55"/>
      <c r="D8" s="28"/>
      <c r="E8" s="29"/>
      <c r="F8" s="29">
        <f t="shared" si="0"/>
        <v>0</v>
      </c>
      <c r="G8" s="30" t="e">
        <f t="shared" si="2"/>
        <v>#DIV/0!</v>
      </c>
      <c r="H8" s="31"/>
      <c r="I8" s="32"/>
      <c r="J8" s="33"/>
      <c r="K8" s="3"/>
      <c r="L8" s="52"/>
      <c r="M8" s="53"/>
      <c r="N8" s="51">
        <v>0</v>
      </c>
      <c r="O8" s="103"/>
      <c r="P8" s="42"/>
    </row>
    <row r="9" spans="1:16" s="14" customFormat="1" ht="33" customHeight="1">
      <c r="A9" s="11">
        <v>4</v>
      </c>
      <c r="B9" s="95" t="s">
        <v>41</v>
      </c>
      <c r="C9" s="55">
        <v>40066</v>
      </c>
      <c r="D9" s="28">
        <v>418922</v>
      </c>
      <c r="E9" s="29">
        <v>419713</v>
      </c>
      <c r="F9" s="29">
        <f t="shared" si="0"/>
        <v>-791</v>
      </c>
      <c r="G9" s="30">
        <f t="shared" si="2"/>
        <v>-0.0018846211577911573</v>
      </c>
      <c r="H9" s="31"/>
      <c r="I9" s="32"/>
      <c r="J9" s="33"/>
      <c r="K9" s="2" t="s">
        <v>38</v>
      </c>
      <c r="L9" s="52">
        <v>4.15</v>
      </c>
      <c r="M9" s="53">
        <v>4.5</v>
      </c>
      <c r="N9" s="51">
        <f t="shared" si="1"/>
        <v>-0.34999999999999964</v>
      </c>
      <c r="O9" s="103" t="s">
        <v>47</v>
      </c>
      <c r="P9" s="42" t="s">
        <v>55</v>
      </c>
    </row>
    <row r="10" spans="1:16" s="14" customFormat="1" ht="12">
      <c r="A10" s="11">
        <v>5</v>
      </c>
      <c r="B10" s="27" t="s">
        <v>0</v>
      </c>
      <c r="C10" s="55"/>
      <c r="D10" s="28"/>
      <c r="E10" s="32"/>
      <c r="F10" s="29">
        <f t="shared" si="0"/>
        <v>0</v>
      </c>
      <c r="G10" s="30" t="e">
        <f t="shared" si="2"/>
        <v>#DIV/0!</v>
      </c>
      <c r="H10" s="31"/>
      <c r="I10" s="32"/>
      <c r="J10" s="33"/>
      <c r="K10" s="2"/>
      <c r="L10" s="52"/>
      <c r="M10" s="53"/>
      <c r="N10" s="51">
        <f t="shared" si="1"/>
        <v>0</v>
      </c>
      <c r="O10" s="103"/>
      <c r="P10" s="42"/>
    </row>
    <row r="11" spans="1:16" s="14" customFormat="1" ht="12">
      <c r="A11" s="11">
        <v>6</v>
      </c>
      <c r="B11" s="27" t="s">
        <v>12</v>
      </c>
      <c r="C11" s="55"/>
      <c r="D11" s="31"/>
      <c r="E11" s="32"/>
      <c r="F11" s="29">
        <f t="shared" si="0"/>
        <v>0</v>
      </c>
      <c r="G11" s="30" t="e">
        <f t="shared" si="2"/>
        <v>#DIV/0!</v>
      </c>
      <c r="H11" s="31"/>
      <c r="I11" s="32"/>
      <c r="J11" s="33"/>
      <c r="K11" s="2"/>
      <c r="L11" s="52"/>
      <c r="M11" s="53"/>
      <c r="N11" s="51">
        <f t="shared" si="1"/>
        <v>0</v>
      </c>
      <c r="O11" s="103"/>
      <c r="P11" s="42"/>
    </row>
    <row r="12" spans="1:16" s="14" customFormat="1" ht="12">
      <c r="A12" s="11">
        <v>7</v>
      </c>
      <c r="B12" s="27" t="s">
        <v>20</v>
      </c>
      <c r="C12" s="55"/>
      <c r="D12" s="28"/>
      <c r="E12" s="29"/>
      <c r="F12" s="29">
        <f t="shared" si="0"/>
        <v>0</v>
      </c>
      <c r="G12" s="30" t="e">
        <f t="shared" si="2"/>
        <v>#DIV/0!</v>
      </c>
      <c r="H12" s="31"/>
      <c r="I12" s="32"/>
      <c r="J12" s="33"/>
      <c r="K12" s="3"/>
      <c r="L12" s="52"/>
      <c r="M12" s="53"/>
      <c r="N12" s="51">
        <f t="shared" si="1"/>
        <v>0</v>
      </c>
      <c r="O12" s="103"/>
      <c r="P12" s="42"/>
    </row>
    <row r="13" spans="1:16" s="14" customFormat="1" ht="12">
      <c r="A13" s="11">
        <v>8</v>
      </c>
      <c r="B13" s="27" t="s">
        <v>21</v>
      </c>
      <c r="C13" s="55"/>
      <c r="D13" s="28"/>
      <c r="E13" s="29"/>
      <c r="F13" s="29">
        <f t="shared" si="0"/>
        <v>0</v>
      </c>
      <c r="G13" s="30" t="e">
        <f t="shared" si="2"/>
        <v>#DIV/0!</v>
      </c>
      <c r="H13" s="31"/>
      <c r="I13" s="32"/>
      <c r="J13" s="33"/>
      <c r="K13" s="2"/>
      <c r="L13" s="52"/>
      <c r="M13" s="53"/>
      <c r="N13" s="51">
        <f t="shared" si="1"/>
        <v>0</v>
      </c>
      <c r="O13" s="103"/>
      <c r="P13" s="42"/>
    </row>
    <row r="14" spans="1:16" s="12" customFormat="1" ht="36" customHeight="1">
      <c r="A14" s="11">
        <v>9</v>
      </c>
      <c r="B14" s="27" t="s">
        <v>39</v>
      </c>
      <c r="C14" s="55">
        <v>40070</v>
      </c>
      <c r="D14" s="28">
        <v>408795</v>
      </c>
      <c r="E14" s="29">
        <v>412853</v>
      </c>
      <c r="F14" s="29">
        <f t="shared" si="0"/>
        <v>-4058</v>
      </c>
      <c r="G14" s="30">
        <f t="shared" si="2"/>
        <v>-0.009829164375697887</v>
      </c>
      <c r="H14" s="31"/>
      <c r="I14" s="32"/>
      <c r="J14" s="33"/>
      <c r="K14" s="4" t="s">
        <v>38</v>
      </c>
      <c r="L14" s="49">
        <v>4.16</v>
      </c>
      <c r="M14" s="50">
        <v>4.5</v>
      </c>
      <c r="N14" s="51">
        <f t="shared" si="1"/>
        <v>-0.33999999999999986</v>
      </c>
      <c r="O14" s="103" t="s">
        <v>47</v>
      </c>
      <c r="P14" s="42" t="s">
        <v>57</v>
      </c>
    </row>
    <row r="15" spans="1:16" s="14" customFormat="1" ht="27" customHeight="1">
      <c r="A15" s="11">
        <v>10</v>
      </c>
      <c r="B15" s="27" t="s">
        <v>13</v>
      </c>
      <c r="C15" s="55"/>
      <c r="D15" s="28"/>
      <c r="E15" s="29"/>
      <c r="F15" s="29">
        <f>D15-E15</f>
        <v>0</v>
      </c>
      <c r="G15" s="30" t="e">
        <f t="shared" si="2"/>
        <v>#DIV/0!</v>
      </c>
      <c r="H15" s="31"/>
      <c r="I15" s="32"/>
      <c r="J15" s="33"/>
      <c r="K15" s="4"/>
      <c r="L15" s="49"/>
      <c r="M15" s="50"/>
      <c r="N15" s="51">
        <f t="shared" si="1"/>
        <v>0</v>
      </c>
      <c r="O15" s="103"/>
      <c r="P15" s="42"/>
    </row>
    <row r="16" spans="1:16" s="14" customFormat="1" ht="75" customHeight="1">
      <c r="A16" s="11">
        <v>11</v>
      </c>
      <c r="B16" s="109" t="s">
        <v>49</v>
      </c>
      <c r="C16" s="55">
        <v>40063</v>
      </c>
      <c r="D16" s="28">
        <v>6678629</v>
      </c>
      <c r="E16" s="29">
        <v>7033571</v>
      </c>
      <c r="F16" s="29">
        <f t="shared" si="0"/>
        <v>-354942</v>
      </c>
      <c r="G16" s="30">
        <f aca="true" t="shared" si="3" ref="G16:G27">F16/E16</f>
        <v>-0.050463981951699925</v>
      </c>
      <c r="H16" s="31"/>
      <c r="I16" s="32"/>
      <c r="J16" s="33"/>
      <c r="K16" s="2"/>
      <c r="L16" s="49"/>
      <c r="M16" s="50"/>
      <c r="N16" s="51"/>
      <c r="O16" s="103"/>
      <c r="P16" s="110" t="s">
        <v>66</v>
      </c>
    </row>
    <row r="17" spans="1:16" s="14" customFormat="1" ht="51.75" customHeight="1">
      <c r="A17" s="11">
        <v>11</v>
      </c>
      <c r="B17" s="109" t="s">
        <v>50</v>
      </c>
      <c r="C17" s="55">
        <v>40063</v>
      </c>
      <c r="D17" s="28">
        <v>413537</v>
      </c>
      <c r="E17" s="29">
        <v>426277</v>
      </c>
      <c r="F17" s="29">
        <f t="shared" si="0"/>
        <v>-12740</v>
      </c>
      <c r="G17" s="30">
        <f t="shared" si="3"/>
        <v>-0.029886669935276826</v>
      </c>
      <c r="H17" s="31"/>
      <c r="I17" s="32"/>
      <c r="J17" s="33"/>
      <c r="K17" s="2" t="s">
        <v>38</v>
      </c>
      <c r="L17" s="49"/>
      <c r="M17" s="50"/>
      <c r="N17" s="51"/>
      <c r="O17" s="103" t="s">
        <v>47</v>
      </c>
      <c r="P17" s="42" t="s">
        <v>51</v>
      </c>
    </row>
    <row r="18" spans="1:16" s="14" customFormat="1" ht="72" customHeight="1">
      <c r="A18" s="11">
        <v>12</v>
      </c>
      <c r="B18" s="27" t="s">
        <v>24</v>
      </c>
      <c r="C18" s="55">
        <v>40071</v>
      </c>
      <c r="D18" s="28">
        <v>409748</v>
      </c>
      <c r="E18" s="29">
        <v>410531</v>
      </c>
      <c r="F18" s="29">
        <f t="shared" si="0"/>
        <v>-783</v>
      </c>
      <c r="G18" s="30">
        <f t="shared" si="3"/>
        <v>-0.0019072859296861869</v>
      </c>
      <c r="H18" s="31">
        <v>399457</v>
      </c>
      <c r="I18" s="32">
        <f>D18-H18</f>
        <v>10291</v>
      </c>
      <c r="J18" s="33">
        <f>I18/H18</f>
        <v>0.02576247255649544</v>
      </c>
      <c r="K18" s="2" t="s">
        <v>38</v>
      </c>
      <c r="L18" s="49">
        <v>4.16</v>
      </c>
      <c r="M18" s="50">
        <v>4.5</v>
      </c>
      <c r="N18" s="51">
        <f t="shared" si="1"/>
        <v>-0.33999999999999986</v>
      </c>
      <c r="O18" s="103" t="s">
        <v>47</v>
      </c>
      <c r="P18" s="42" t="s">
        <v>63</v>
      </c>
    </row>
    <row r="19" spans="1:16" s="14" customFormat="1" ht="92.25" customHeight="1">
      <c r="A19" s="11">
        <v>13</v>
      </c>
      <c r="B19" s="27" t="s">
        <v>25</v>
      </c>
      <c r="C19" s="55">
        <v>40067</v>
      </c>
      <c r="D19" s="28">
        <v>422167</v>
      </c>
      <c r="E19" s="29">
        <v>423412</v>
      </c>
      <c r="F19" s="29">
        <f aca="true" t="shared" si="4" ref="F19:F27">D19-E19</f>
        <v>-1245</v>
      </c>
      <c r="G19" s="30">
        <f t="shared" si="3"/>
        <v>-0.002940398477133383</v>
      </c>
      <c r="H19" s="31">
        <v>408718</v>
      </c>
      <c r="I19" s="32">
        <f>D19-H19</f>
        <v>13449</v>
      </c>
      <c r="J19" s="33">
        <f>I19/H19</f>
        <v>0.03290532836821476</v>
      </c>
      <c r="K19" s="2" t="s">
        <v>38</v>
      </c>
      <c r="L19" s="49">
        <v>4.17</v>
      </c>
      <c r="M19" s="50">
        <v>4.5</v>
      </c>
      <c r="N19" s="51">
        <f t="shared" si="1"/>
        <v>-0.33000000000000007</v>
      </c>
      <c r="O19" s="103" t="s">
        <v>47</v>
      </c>
      <c r="P19" s="42" t="s">
        <v>58</v>
      </c>
    </row>
    <row r="20" spans="1:16" s="14" customFormat="1" ht="12">
      <c r="A20" s="11">
        <v>14</v>
      </c>
      <c r="B20" s="27" t="s">
        <v>14</v>
      </c>
      <c r="C20" s="55"/>
      <c r="D20" s="28"/>
      <c r="E20" s="29"/>
      <c r="F20" s="29">
        <f>D20-E20</f>
        <v>0</v>
      </c>
      <c r="G20" s="30" t="e">
        <f t="shared" si="3"/>
        <v>#DIV/0!</v>
      </c>
      <c r="H20" s="31"/>
      <c r="I20" s="32"/>
      <c r="J20" s="33"/>
      <c r="K20" s="2"/>
      <c r="L20" s="52"/>
      <c r="M20" s="53"/>
      <c r="N20" s="51">
        <f aca="true" t="shared" si="5" ref="N20:N27">L20-M20</f>
        <v>0</v>
      </c>
      <c r="O20" s="103"/>
      <c r="P20" s="42"/>
    </row>
    <row r="21" spans="1:16" s="14" customFormat="1" ht="52.5" customHeight="1">
      <c r="A21" s="11">
        <v>15</v>
      </c>
      <c r="B21" s="27" t="s">
        <v>26</v>
      </c>
      <c r="C21" s="55">
        <v>40074</v>
      </c>
      <c r="D21" s="28">
        <v>441633</v>
      </c>
      <c r="E21" s="29">
        <v>441838</v>
      </c>
      <c r="F21" s="29">
        <f t="shared" si="4"/>
        <v>-205</v>
      </c>
      <c r="G21" s="30">
        <f t="shared" si="3"/>
        <v>-0.0004639709576813221</v>
      </c>
      <c r="H21" s="31">
        <v>441407</v>
      </c>
      <c r="I21" s="32">
        <f>D21-H21</f>
        <v>226</v>
      </c>
      <c r="J21" s="33">
        <f>I21/H21</f>
        <v>0.0005119991300545755</v>
      </c>
      <c r="K21" s="2" t="s">
        <v>38</v>
      </c>
      <c r="L21" s="52">
        <v>4.17</v>
      </c>
      <c r="M21" s="53">
        <v>4.5</v>
      </c>
      <c r="N21" s="51">
        <f t="shared" si="5"/>
        <v>-0.33000000000000007</v>
      </c>
      <c r="O21" s="103" t="s">
        <v>47</v>
      </c>
      <c r="P21" s="42" t="s">
        <v>75</v>
      </c>
    </row>
    <row r="22" spans="1:16" s="14" customFormat="1" ht="12">
      <c r="A22" s="11">
        <v>16</v>
      </c>
      <c r="B22" s="27" t="s">
        <v>65</v>
      </c>
      <c r="C22" s="55"/>
      <c r="D22" s="28"/>
      <c r="E22" s="29"/>
      <c r="F22" s="29">
        <f t="shared" si="4"/>
        <v>0</v>
      </c>
      <c r="G22" s="30" t="e">
        <f t="shared" si="3"/>
        <v>#DIV/0!</v>
      </c>
      <c r="H22" s="31"/>
      <c r="I22" s="32"/>
      <c r="J22" s="33"/>
      <c r="K22" s="2"/>
      <c r="L22" s="52"/>
      <c r="M22" s="53"/>
      <c r="N22" s="51">
        <f t="shared" si="5"/>
        <v>0</v>
      </c>
      <c r="O22" s="103"/>
      <c r="P22" s="42"/>
    </row>
    <row r="23" spans="1:16" s="14" customFormat="1" ht="30.75" customHeight="1">
      <c r="A23" s="11">
        <v>17</v>
      </c>
      <c r="B23" s="27" t="s">
        <v>27</v>
      </c>
      <c r="C23" s="55">
        <v>40073</v>
      </c>
      <c r="D23" s="28">
        <v>432693</v>
      </c>
      <c r="E23" s="29">
        <v>434488</v>
      </c>
      <c r="F23" s="29">
        <f t="shared" si="4"/>
        <v>-1795</v>
      </c>
      <c r="G23" s="30">
        <f t="shared" si="3"/>
        <v>-0.004131299368452063</v>
      </c>
      <c r="H23" s="31"/>
      <c r="I23" s="32"/>
      <c r="J23" s="33"/>
      <c r="K23" s="4" t="s">
        <v>38</v>
      </c>
      <c r="L23" s="52">
        <v>4.15</v>
      </c>
      <c r="M23" s="53">
        <v>4.5</v>
      </c>
      <c r="N23" s="51">
        <f t="shared" si="5"/>
        <v>-0.34999999999999964</v>
      </c>
      <c r="O23" s="103" t="s">
        <v>47</v>
      </c>
      <c r="P23" s="42" t="s">
        <v>70</v>
      </c>
    </row>
    <row r="24" spans="1:16" s="12" customFormat="1" ht="34.5" customHeight="1">
      <c r="A24" s="11">
        <v>18</v>
      </c>
      <c r="B24" s="27" t="s">
        <v>28</v>
      </c>
      <c r="C24" s="55">
        <v>40074</v>
      </c>
      <c r="D24" s="28">
        <v>420393</v>
      </c>
      <c r="E24" s="29">
        <v>421464</v>
      </c>
      <c r="F24" s="29">
        <f t="shared" si="4"/>
        <v>-1071</v>
      </c>
      <c r="G24" s="30">
        <f t="shared" si="3"/>
        <v>-0.0025411423039690224</v>
      </c>
      <c r="H24" s="31"/>
      <c r="I24" s="32"/>
      <c r="J24" s="33"/>
      <c r="K24" s="5" t="s">
        <v>38</v>
      </c>
      <c r="L24" s="52">
        <v>4.16</v>
      </c>
      <c r="M24" s="53">
        <v>4.5</v>
      </c>
      <c r="N24" s="51">
        <f t="shared" si="5"/>
        <v>-0.33999999999999986</v>
      </c>
      <c r="O24" s="103" t="s">
        <v>47</v>
      </c>
      <c r="P24" s="42" t="s">
        <v>69</v>
      </c>
    </row>
    <row r="25" spans="1:16" s="14" customFormat="1" ht="24.75" customHeight="1">
      <c r="A25" s="11">
        <v>19</v>
      </c>
      <c r="B25" s="27" t="s">
        <v>29</v>
      </c>
      <c r="C25" s="55">
        <v>40065</v>
      </c>
      <c r="D25" s="28">
        <v>429551</v>
      </c>
      <c r="E25" s="29">
        <v>431150</v>
      </c>
      <c r="F25" s="29">
        <f t="shared" si="4"/>
        <v>-1599</v>
      </c>
      <c r="G25" s="30">
        <f t="shared" si="3"/>
        <v>-0.0037086860721326684</v>
      </c>
      <c r="H25" s="31">
        <v>430881</v>
      </c>
      <c r="I25" s="32">
        <f>D25-H25</f>
        <v>-1330</v>
      </c>
      <c r="J25" s="33">
        <f>I25/H25</f>
        <v>-0.0030866991118197367</v>
      </c>
      <c r="K25" s="6" t="s">
        <v>38</v>
      </c>
      <c r="L25" s="52">
        <v>4.17</v>
      </c>
      <c r="M25" s="53">
        <v>4.5</v>
      </c>
      <c r="N25" s="51">
        <f t="shared" si="5"/>
        <v>-0.33000000000000007</v>
      </c>
      <c r="O25" s="103" t="s">
        <v>47</v>
      </c>
      <c r="P25" s="42" t="s">
        <v>52</v>
      </c>
    </row>
    <row r="26" spans="1:16" s="14" customFormat="1" ht="12">
      <c r="A26" s="11">
        <v>20</v>
      </c>
      <c r="B26" s="27" t="s">
        <v>30</v>
      </c>
      <c r="C26" s="55"/>
      <c r="D26" s="28"/>
      <c r="E26" s="29"/>
      <c r="F26" s="29">
        <f t="shared" si="4"/>
        <v>0</v>
      </c>
      <c r="G26" s="30" t="e">
        <f t="shared" si="3"/>
        <v>#DIV/0!</v>
      </c>
      <c r="H26" s="31"/>
      <c r="I26" s="32"/>
      <c r="J26" s="33"/>
      <c r="K26" s="2"/>
      <c r="L26" s="52"/>
      <c r="M26" s="53"/>
      <c r="N26" s="51">
        <f t="shared" si="5"/>
        <v>0</v>
      </c>
      <c r="O26" s="103"/>
      <c r="P26" s="42"/>
    </row>
    <row r="27" spans="1:16" s="14" customFormat="1" ht="12">
      <c r="A27" s="11">
        <v>21</v>
      </c>
      <c r="B27" s="64" t="s">
        <v>31</v>
      </c>
      <c r="C27" s="65"/>
      <c r="D27" s="66"/>
      <c r="E27" s="67"/>
      <c r="F27" s="67">
        <f t="shared" si="4"/>
        <v>0</v>
      </c>
      <c r="G27" s="70" t="e">
        <f t="shared" si="3"/>
        <v>#DIV/0!</v>
      </c>
      <c r="H27" s="68"/>
      <c r="I27" s="69"/>
      <c r="J27" s="70"/>
      <c r="K27" s="7"/>
      <c r="L27" s="71"/>
      <c r="M27" s="72"/>
      <c r="N27" s="73">
        <f t="shared" si="5"/>
        <v>0</v>
      </c>
      <c r="O27" s="104"/>
      <c r="P27" s="45"/>
    </row>
    <row r="28" spans="1:16" s="14" customFormat="1" ht="12">
      <c r="A28" s="11"/>
      <c r="B28" s="86"/>
      <c r="C28" s="87"/>
      <c r="D28" s="88"/>
      <c r="E28" s="88"/>
      <c r="F28" s="88"/>
      <c r="G28" s="89"/>
      <c r="H28" s="90"/>
      <c r="I28" s="91"/>
      <c r="J28" s="89"/>
      <c r="K28" s="92"/>
      <c r="L28" s="93"/>
      <c r="M28" s="93"/>
      <c r="N28" s="93"/>
      <c r="O28" s="105"/>
      <c r="P28" s="94"/>
    </row>
    <row r="29" spans="1:16" s="14" customFormat="1" ht="12">
      <c r="A29" s="74"/>
      <c r="B29" s="35" t="s">
        <v>15</v>
      </c>
      <c r="C29" s="54" t="s">
        <v>16</v>
      </c>
      <c r="D29" s="8"/>
      <c r="E29" s="8"/>
      <c r="F29" s="8"/>
      <c r="G29" s="8"/>
      <c r="H29" s="8"/>
      <c r="I29" s="8"/>
      <c r="J29" s="8"/>
      <c r="K29" s="39"/>
      <c r="L29" s="8"/>
      <c r="M29" s="8"/>
      <c r="N29" s="8"/>
      <c r="O29" s="100"/>
      <c r="P29" s="43"/>
    </row>
    <row r="30" spans="1:20" s="14" customFormat="1" ht="12">
      <c r="A30" s="74"/>
      <c r="B30" s="35"/>
      <c r="C30" s="54"/>
      <c r="D30" s="8"/>
      <c r="E30" s="8"/>
      <c r="F30" s="8"/>
      <c r="G30" s="8"/>
      <c r="H30" s="8"/>
      <c r="I30" s="8"/>
      <c r="J30" s="8"/>
      <c r="K30" s="38"/>
      <c r="L30" s="8"/>
      <c r="M30" s="8"/>
      <c r="N30" s="8"/>
      <c r="O30" s="100"/>
      <c r="P30" s="43"/>
      <c r="Q30" s="34"/>
      <c r="R30" s="35"/>
      <c r="S30" s="10"/>
      <c r="T30" s="13"/>
    </row>
    <row r="31" spans="1:20" s="14" customFormat="1" ht="12">
      <c r="A31" s="12"/>
      <c r="B31" s="13"/>
      <c r="C31" s="56"/>
      <c r="K31" s="40"/>
      <c r="O31" s="106"/>
      <c r="P31" s="43"/>
      <c r="R31" s="13"/>
      <c r="T31" s="13"/>
    </row>
    <row r="32" spans="1:20" s="14" customFormat="1" ht="12">
      <c r="A32" s="12"/>
      <c r="B32" s="13"/>
      <c r="C32" s="56"/>
      <c r="K32" s="40"/>
      <c r="O32" s="106"/>
      <c r="P32" s="43"/>
      <c r="R32" s="13"/>
      <c r="T32" s="13"/>
    </row>
    <row r="33" spans="1:20" s="14" customFormat="1" ht="12">
      <c r="A33" s="12"/>
      <c r="B33" s="13"/>
      <c r="C33" s="56"/>
      <c r="K33" s="40"/>
      <c r="O33" s="106"/>
      <c r="P33" s="43"/>
      <c r="R33" s="13"/>
      <c r="T33" s="13"/>
    </row>
    <row r="34" spans="1:20" s="14" customFormat="1" ht="12">
      <c r="A34" s="11"/>
      <c r="B34" s="9"/>
      <c r="C34" s="54"/>
      <c r="D34" s="13"/>
      <c r="K34" s="40"/>
      <c r="O34" s="106"/>
      <c r="P34" s="43"/>
      <c r="R34" s="13"/>
      <c r="T34" s="13"/>
    </row>
  </sheetData>
  <mergeCells count="6">
    <mergeCell ref="P3:P4"/>
    <mergeCell ref="B3:B5"/>
    <mergeCell ref="C3:C5"/>
    <mergeCell ref="D3:K3"/>
    <mergeCell ref="L3:O4"/>
    <mergeCell ref="K4:K5"/>
  </mergeCells>
  <printOptions/>
  <pageMargins left="0.28" right="0.2" top="0.64" bottom="0.8" header="0.512" footer="0.512"/>
  <pageSetup horizontalDpi="600" verticalDpi="600" orientation="landscape" paperSize="9" scale="95" r:id="rId1"/>
  <rowBreaks count="1" manualBreakCount="1">
    <brk id="18" max="15" man="1"/>
  </rowBreaks>
</worksheet>
</file>

<file path=xl/worksheets/sheet2.xml><?xml version="1.0" encoding="utf-8"?>
<worksheet xmlns="http://schemas.openxmlformats.org/spreadsheetml/2006/main" xmlns:r="http://schemas.openxmlformats.org/officeDocument/2006/relationships">
  <dimension ref="A1:E24"/>
  <sheetViews>
    <sheetView view="pageBreakPreview" zoomScaleSheetLayoutView="100" workbookViewId="0" topLeftCell="A13">
      <selection activeCell="D10" sqref="D10"/>
    </sheetView>
  </sheetViews>
  <sheetFormatPr defaultColWidth="9.00390625" defaultRowHeight="13.5"/>
  <cols>
    <col min="1" max="1" width="4.625" style="82" customWidth="1"/>
    <col min="2" max="2" width="9.875" style="82" customWidth="1"/>
    <col min="3" max="3" width="9.50390625" style="84" customWidth="1"/>
    <col min="4" max="4" width="50.25390625" style="83" customWidth="1"/>
    <col min="5" max="5" width="47.50390625" style="114" customWidth="1"/>
  </cols>
  <sheetData>
    <row r="1" spans="1:5" s="47" customFormat="1" ht="14.25">
      <c r="A1" s="76"/>
      <c r="B1" s="77"/>
      <c r="C1" s="77"/>
      <c r="D1" s="78"/>
      <c r="E1" s="113"/>
    </row>
    <row r="2" spans="1:5" s="48" customFormat="1" ht="19.5" customHeight="1">
      <c r="A2" s="79"/>
      <c r="B2" s="80" t="s">
        <v>32</v>
      </c>
      <c r="C2" s="80" t="s">
        <v>33</v>
      </c>
      <c r="D2" s="80" t="s">
        <v>45</v>
      </c>
      <c r="E2" s="99" t="s">
        <v>44</v>
      </c>
    </row>
    <row r="3" spans="1:5" s="48" customFormat="1" ht="30" customHeight="1">
      <c r="A3" s="79">
        <v>1</v>
      </c>
      <c r="B3" s="98" t="s">
        <v>17</v>
      </c>
      <c r="C3" s="96">
        <v>40073</v>
      </c>
      <c r="D3" s="108" t="s">
        <v>68</v>
      </c>
      <c r="E3" s="111" t="s">
        <v>72</v>
      </c>
    </row>
    <row r="4" spans="1:5" s="48" customFormat="1" ht="19.5" customHeight="1">
      <c r="A4" s="79">
        <v>2</v>
      </c>
      <c r="B4" s="98" t="s">
        <v>34</v>
      </c>
      <c r="C4" s="96"/>
      <c r="D4" s="97"/>
      <c r="E4" s="111"/>
    </row>
    <row r="5" spans="1:5" s="48" customFormat="1" ht="19.5" customHeight="1">
      <c r="A5" s="79">
        <v>3</v>
      </c>
      <c r="B5" s="98" t="s">
        <v>11</v>
      </c>
      <c r="C5" s="96"/>
      <c r="D5" s="97"/>
      <c r="E5" s="111"/>
    </row>
    <row r="6" spans="1:5" s="48" customFormat="1" ht="38.25" customHeight="1">
      <c r="A6" s="79">
        <v>4</v>
      </c>
      <c r="B6" s="98" t="s">
        <v>19</v>
      </c>
      <c r="C6" s="96">
        <v>40065</v>
      </c>
      <c r="D6" s="97" t="s">
        <v>53</v>
      </c>
      <c r="E6" s="111" t="s">
        <v>56</v>
      </c>
    </row>
    <row r="7" spans="1:5" s="48" customFormat="1" ht="19.5" customHeight="1">
      <c r="A7" s="79">
        <v>5</v>
      </c>
      <c r="B7" s="98" t="s">
        <v>0</v>
      </c>
      <c r="C7" s="96"/>
      <c r="D7" s="97"/>
      <c r="E7" s="111"/>
    </row>
    <row r="8" spans="1:5" s="48" customFormat="1" ht="19.5" customHeight="1">
      <c r="A8" s="79">
        <v>6</v>
      </c>
      <c r="B8" s="98" t="s">
        <v>12</v>
      </c>
      <c r="C8" s="96"/>
      <c r="D8" s="97"/>
      <c r="E8" s="111"/>
    </row>
    <row r="9" spans="1:5" s="48" customFormat="1" ht="19.5" customHeight="1">
      <c r="A9" s="79">
        <v>7</v>
      </c>
      <c r="B9" s="98" t="s">
        <v>20</v>
      </c>
      <c r="C9" s="96"/>
      <c r="D9" s="97"/>
      <c r="E9" s="111"/>
    </row>
    <row r="10" spans="1:5" s="48" customFormat="1" ht="19.5" customHeight="1">
      <c r="A10" s="79">
        <v>8</v>
      </c>
      <c r="B10" s="98" t="s">
        <v>21</v>
      </c>
      <c r="C10" s="96"/>
      <c r="D10" s="97"/>
      <c r="E10" s="111"/>
    </row>
    <row r="11" spans="1:5" s="48" customFormat="1" ht="32.25" customHeight="1">
      <c r="A11" s="81">
        <v>9</v>
      </c>
      <c r="B11" s="98" t="s">
        <v>22</v>
      </c>
      <c r="C11" s="96">
        <v>40070</v>
      </c>
      <c r="D11" s="97" t="s">
        <v>61</v>
      </c>
      <c r="E11" s="111" t="s">
        <v>62</v>
      </c>
    </row>
    <row r="12" spans="1:5" s="48" customFormat="1" ht="19.5" customHeight="1">
      <c r="A12" s="79">
        <v>10</v>
      </c>
      <c r="B12" s="98" t="s">
        <v>13</v>
      </c>
      <c r="C12" s="96"/>
      <c r="D12" s="97"/>
      <c r="E12" s="111"/>
    </row>
    <row r="13" spans="1:5" s="48" customFormat="1" ht="87" customHeight="1">
      <c r="A13" s="79">
        <v>11</v>
      </c>
      <c r="B13" s="98" t="s">
        <v>23</v>
      </c>
      <c r="C13" s="96">
        <v>40063</v>
      </c>
      <c r="D13" s="108" t="s">
        <v>48</v>
      </c>
      <c r="E13" s="111" t="s">
        <v>46</v>
      </c>
    </row>
    <row r="14" spans="1:5" s="48" customFormat="1" ht="33" customHeight="1">
      <c r="A14" s="79">
        <v>12</v>
      </c>
      <c r="B14" s="98" t="s">
        <v>40</v>
      </c>
      <c r="C14" s="96">
        <v>40071</v>
      </c>
      <c r="D14" s="97" t="s">
        <v>53</v>
      </c>
      <c r="E14" s="111" t="s">
        <v>64</v>
      </c>
    </row>
    <row r="15" spans="1:5" s="48" customFormat="1" ht="46.5" customHeight="1">
      <c r="A15" s="79">
        <v>13</v>
      </c>
      <c r="B15" s="98" t="s">
        <v>35</v>
      </c>
      <c r="C15" s="96">
        <v>40067</v>
      </c>
      <c r="D15" s="108" t="s">
        <v>59</v>
      </c>
      <c r="E15" s="111" t="s">
        <v>60</v>
      </c>
    </row>
    <row r="16" spans="1:5" s="48" customFormat="1" ht="19.5" customHeight="1">
      <c r="A16" s="79">
        <v>14</v>
      </c>
      <c r="B16" s="98" t="s">
        <v>14</v>
      </c>
      <c r="C16" s="96"/>
      <c r="D16" s="97"/>
      <c r="E16" s="111"/>
    </row>
    <row r="17" spans="1:5" s="48" customFormat="1" ht="60" customHeight="1">
      <c r="A17" s="79">
        <v>15</v>
      </c>
      <c r="B17" s="98" t="s">
        <v>26</v>
      </c>
      <c r="C17" s="96">
        <v>40074</v>
      </c>
      <c r="D17" s="108" t="s">
        <v>76</v>
      </c>
      <c r="E17" s="111" t="s">
        <v>77</v>
      </c>
    </row>
    <row r="18" spans="1:5" s="48" customFormat="1" ht="19.5" customHeight="1">
      <c r="A18" s="79">
        <v>16</v>
      </c>
      <c r="B18" s="98" t="s">
        <v>65</v>
      </c>
      <c r="C18" s="96"/>
      <c r="D18" s="97"/>
      <c r="E18" s="111"/>
    </row>
    <row r="19" spans="1:5" s="48" customFormat="1" ht="60" customHeight="1">
      <c r="A19" s="79">
        <v>17</v>
      </c>
      <c r="B19" s="98" t="s">
        <v>27</v>
      </c>
      <c r="C19" s="96">
        <v>40073</v>
      </c>
      <c r="D19" s="108" t="s">
        <v>71</v>
      </c>
      <c r="E19" s="111" t="s">
        <v>72</v>
      </c>
    </row>
    <row r="20" spans="1:5" s="48" customFormat="1" ht="19.5" customHeight="1">
      <c r="A20" s="79">
        <v>18</v>
      </c>
      <c r="B20" s="98" t="s">
        <v>36</v>
      </c>
      <c r="C20" s="96">
        <v>40074</v>
      </c>
      <c r="D20" s="97" t="s">
        <v>74</v>
      </c>
      <c r="E20" s="111" t="s">
        <v>73</v>
      </c>
    </row>
    <row r="21" spans="1:5" s="48" customFormat="1" ht="33" customHeight="1">
      <c r="A21" s="79">
        <v>19</v>
      </c>
      <c r="B21" s="98" t="s">
        <v>37</v>
      </c>
      <c r="C21" s="96">
        <v>40065</v>
      </c>
      <c r="D21" s="97" t="s">
        <v>53</v>
      </c>
      <c r="E21" s="111" t="s">
        <v>54</v>
      </c>
    </row>
    <row r="22" spans="1:5" s="48" customFormat="1" ht="19.5" customHeight="1">
      <c r="A22" s="79">
        <v>20</v>
      </c>
      <c r="B22" s="98" t="s">
        <v>30</v>
      </c>
      <c r="C22" s="96"/>
      <c r="D22" s="97"/>
      <c r="E22" s="111"/>
    </row>
    <row r="23" spans="1:5" s="48" customFormat="1" ht="19.5" customHeight="1">
      <c r="A23" s="79">
        <v>21</v>
      </c>
      <c r="B23" s="98" t="s">
        <v>31</v>
      </c>
      <c r="C23" s="96"/>
      <c r="D23" s="97"/>
      <c r="E23" s="111"/>
    </row>
    <row r="24" spans="2:3" ht="14.25">
      <c r="B24" s="35" t="s">
        <v>15</v>
      </c>
      <c r="C24" s="54" t="s">
        <v>16</v>
      </c>
    </row>
  </sheetData>
  <printOptions/>
  <pageMargins left="0.75" right="0.6" top="0.59" bottom="0.47" header="0.512" footer="0.512"/>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自治労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自治労</dc:creator>
  <cp:keywords/>
  <dc:description/>
  <cp:lastModifiedBy>自治労</cp:lastModifiedBy>
  <cp:lastPrinted>2009-09-18T04:52:24Z</cp:lastPrinted>
  <dcterms:created xsi:type="dcterms:W3CDTF">2008-09-17T08:09:40Z</dcterms:created>
  <dcterms:modified xsi:type="dcterms:W3CDTF">2009-09-18T04:54:42Z</dcterms:modified>
  <cp:category/>
  <cp:version/>
  <cp:contentType/>
  <cp:contentStatus/>
</cp:coreProperties>
</file>