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3965" windowHeight="8925"/>
  </bookViews>
  <sheets>
    <sheet name="３（１）" sheetId="21" r:id="rId1"/>
    <sheet name="３（２）" sheetId="20" r:id="rId2"/>
  </sheets>
  <definedNames>
    <definedName name="_xlnm.Print_Area" localSheetId="0">'３（１）'!$A$1:$Y$54</definedName>
  </definedNames>
  <calcPr calcId="145621"/>
</workbook>
</file>

<file path=xl/calcChain.xml><?xml version="1.0" encoding="utf-8"?>
<calcChain xmlns="http://schemas.openxmlformats.org/spreadsheetml/2006/main">
  <c r="M5" i="20" l="1"/>
  <c r="L5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F5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6" i="20"/>
  <c r="E6" i="20"/>
  <c r="Y52" i="21"/>
  <c r="X52" i="21"/>
  <c r="S52" i="21"/>
  <c r="R52" i="21"/>
  <c r="M52" i="21"/>
  <c r="L52" i="21"/>
  <c r="F52" i="21"/>
  <c r="E52" i="21"/>
  <c r="Y51" i="21"/>
  <c r="X51" i="21"/>
  <c r="S51" i="21"/>
  <c r="R51" i="21"/>
  <c r="M51" i="21"/>
  <c r="L51" i="21"/>
  <c r="F51" i="21"/>
  <c r="E51" i="21"/>
  <c r="Y50" i="21"/>
  <c r="X50" i="21"/>
  <c r="S50" i="21"/>
  <c r="R50" i="21"/>
  <c r="M50" i="21"/>
  <c r="L50" i="21"/>
  <c r="F50" i="21"/>
  <c r="E50" i="21"/>
  <c r="Y49" i="21"/>
  <c r="X49" i="21"/>
  <c r="S49" i="21"/>
  <c r="R49" i="21"/>
  <c r="M49" i="21"/>
  <c r="L49" i="21"/>
  <c r="Y48" i="21"/>
  <c r="X48" i="21"/>
  <c r="S48" i="21"/>
  <c r="R48" i="21"/>
  <c r="M48" i="21"/>
  <c r="L48" i="21"/>
  <c r="Y47" i="21"/>
  <c r="X47" i="21"/>
  <c r="S47" i="21"/>
  <c r="R47" i="21"/>
  <c r="M47" i="21"/>
  <c r="L47" i="21"/>
  <c r="Y46" i="21"/>
  <c r="X46" i="21"/>
  <c r="S46" i="21"/>
  <c r="R46" i="21"/>
  <c r="M46" i="21"/>
  <c r="L46" i="21"/>
  <c r="D46" i="21"/>
  <c r="C46" i="21"/>
  <c r="B46" i="21"/>
  <c r="Y45" i="21"/>
  <c r="X45" i="21"/>
  <c r="S45" i="21"/>
  <c r="R45" i="21"/>
  <c r="M45" i="21"/>
  <c r="L45" i="21"/>
  <c r="D45" i="21"/>
  <c r="C45" i="21"/>
  <c r="B45" i="21"/>
  <c r="Y44" i="21"/>
  <c r="X44" i="21"/>
  <c r="S44" i="21"/>
  <c r="R44" i="21"/>
  <c r="M44" i="21"/>
  <c r="L44" i="21"/>
  <c r="D44" i="21"/>
  <c r="C44" i="21"/>
  <c r="B44" i="21"/>
  <c r="Y43" i="21"/>
  <c r="X43" i="21"/>
  <c r="S43" i="21"/>
  <c r="R43" i="21"/>
  <c r="M43" i="21"/>
  <c r="L43" i="21"/>
  <c r="Y42" i="21"/>
  <c r="X42" i="21"/>
  <c r="S42" i="21"/>
  <c r="R42" i="21"/>
  <c r="M42" i="21"/>
  <c r="L42" i="21"/>
  <c r="Y41" i="21"/>
  <c r="X41" i="21"/>
  <c r="S41" i="21"/>
  <c r="R41" i="21"/>
  <c r="M41" i="21"/>
  <c r="L41" i="21"/>
  <c r="Y40" i="21"/>
  <c r="X40" i="21"/>
  <c r="S40" i="21"/>
  <c r="R40" i="21"/>
  <c r="M40" i="21"/>
  <c r="L40" i="21"/>
  <c r="Y39" i="21"/>
  <c r="X39" i="21"/>
  <c r="S39" i="21"/>
  <c r="R39" i="21"/>
  <c r="M39" i="21"/>
  <c r="L39" i="21"/>
  <c r="F39" i="21"/>
  <c r="E39" i="21"/>
  <c r="Y38" i="21"/>
  <c r="X38" i="21"/>
  <c r="S38" i="21"/>
  <c r="R38" i="21"/>
  <c r="M38" i="21"/>
  <c r="L38" i="21"/>
  <c r="F38" i="21"/>
  <c r="E38" i="21"/>
  <c r="Y37" i="21"/>
  <c r="X37" i="21"/>
  <c r="S37" i="21"/>
  <c r="R37" i="21"/>
  <c r="M37" i="21"/>
  <c r="L37" i="21"/>
  <c r="F37" i="21"/>
  <c r="E37" i="21"/>
  <c r="Y36" i="21"/>
  <c r="X36" i="21"/>
  <c r="S36" i="21"/>
  <c r="R36" i="21"/>
  <c r="M36" i="21"/>
  <c r="L36" i="21"/>
  <c r="F36" i="21"/>
  <c r="E36" i="21"/>
  <c r="Y35" i="21"/>
  <c r="X35" i="21"/>
  <c r="S35" i="21"/>
  <c r="R35" i="21"/>
  <c r="M35" i="21"/>
  <c r="L35" i="21"/>
  <c r="F35" i="21"/>
  <c r="E35" i="21"/>
  <c r="Y34" i="21"/>
  <c r="X34" i="21"/>
  <c r="S34" i="21"/>
  <c r="R34" i="21"/>
  <c r="M34" i="21"/>
  <c r="L34" i="21"/>
  <c r="F34" i="21"/>
  <c r="E34" i="21"/>
  <c r="Y33" i="21"/>
  <c r="X33" i="21"/>
  <c r="S33" i="21"/>
  <c r="R33" i="21"/>
  <c r="M33" i="21"/>
  <c r="L33" i="21"/>
  <c r="F33" i="21"/>
  <c r="E33" i="21"/>
  <c r="Y32" i="21"/>
  <c r="X32" i="21"/>
  <c r="S32" i="21"/>
  <c r="R32" i="21"/>
  <c r="M32" i="21"/>
  <c r="L32" i="21"/>
  <c r="F32" i="21"/>
  <c r="E32" i="21"/>
  <c r="Y31" i="21"/>
  <c r="X31" i="21"/>
  <c r="S31" i="21"/>
  <c r="R31" i="21"/>
  <c r="M31" i="21"/>
  <c r="L31" i="21"/>
  <c r="F31" i="21"/>
  <c r="E31" i="21"/>
  <c r="Y30" i="21"/>
  <c r="X30" i="21"/>
  <c r="S30" i="21"/>
  <c r="R30" i="21"/>
  <c r="M30" i="21"/>
  <c r="L30" i="21"/>
  <c r="F30" i="21"/>
  <c r="E30" i="21"/>
  <c r="Y29" i="21"/>
  <c r="X29" i="21"/>
  <c r="S29" i="21"/>
  <c r="R29" i="21"/>
  <c r="M29" i="21"/>
  <c r="L29" i="21"/>
  <c r="F29" i="21"/>
  <c r="E29" i="21"/>
  <c r="Y28" i="21"/>
  <c r="X28" i="21"/>
  <c r="S28" i="21"/>
  <c r="R28" i="21"/>
  <c r="M28" i="21"/>
  <c r="L28" i="21"/>
  <c r="F28" i="21"/>
  <c r="E28" i="21"/>
  <c r="Y27" i="21"/>
  <c r="X27" i="21"/>
  <c r="S27" i="21"/>
  <c r="R27" i="21"/>
  <c r="M27" i="21"/>
  <c r="L27" i="21"/>
  <c r="F27" i="21"/>
  <c r="E27" i="21"/>
  <c r="Y26" i="21"/>
  <c r="X26" i="21"/>
  <c r="S26" i="21"/>
  <c r="R26" i="21"/>
  <c r="M26" i="21"/>
  <c r="L26" i="21"/>
  <c r="F26" i="21"/>
  <c r="E26" i="21"/>
  <c r="Y25" i="21"/>
  <c r="X25" i="21"/>
  <c r="S25" i="21"/>
  <c r="R25" i="21"/>
  <c r="M25" i="21"/>
  <c r="L25" i="21"/>
  <c r="F25" i="21"/>
  <c r="E25" i="21"/>
  <c r="Y24" i="21"/>
  <c r="X24" i="21"/>
  <c r="S24" i="21"/>
  <c r="R24" i="21"/>
  <c r="M24" i="21"/>
  <c r="L24" i="21"/>
  <c r="F24" i="21"/>
  <c r="E24" i="21"/>
  <c r="Y23" i="21"/>
  <c r="X23" i="21"/>
  <c r="S23" i="21"/>
  <c r="R23" i="21"/>
  <c r="M23" i="21"/>
  <c r="L23" i="21"/>
  <c r="F23" i="21"/>
  <c r="E23" i="21"/>
  <c r="Y22" i="21"/>
  <c r="X22" i="21"/>
  <c r="S22" i="21"/>
  <c r="R22" i="21"/>
  <c r="M22" i="21"/>
  <c r="L22" i="21"/>
  <c r="F22" i="21"/>
  <c r="E22" i="21"/>
  <c r="Y21" i="21"/>
  <c r="X21" i="21"/>
  <c r="S21" i="21"/>
  <c r="R21" i="21"/>
  <c r="M21" i="21"/>
  <c r="L21" i="21"/>
  <c r="F21" i="21"/>
  <c r="E21" i="21"/>
  <c r="Y20" i="21"/>
  <c r="X20" i="21"/>
  <c r="S20" i="21"/>
  <c r="R20" i="21"/>
  <c r="M20" i="21"/>
  <c r="L20" i="21"/>
  <c r="F20" i="21"/>
  <c r="E20" i="21"/>
  <c r="Y19" i="21"/>
  <c r="X19" i="21"/>
  <c r="S19" i="21"/>
  <c r="R19" i="21"/>
  <c r="M19" i="21"/>
  <c r="L19" i="21"/>
  <c r="F19" i="21"/>
  <c r="E19" i="21"/>
  <c r="Y18" i="21"/>
  <c r="X18" i="21"/>
  <c r="S18" i="21"/>
  <c r="R18" i="21"/>
  <c r="M18" i="21"/>
  <c r="L18" i="21"/>
  <c r="F18" i="21"/>
  <c r="E18" i="21"/>
  <c r="Y17" i="21"/>
  <c r="X17" i="21"/>
  <c r="S17" i="21"/>
  <c r="R17" i="21"/>
  <c r="M17" i="21"/>
  <c r="L17" i="21"/>
  <c r="F17" i="21"/>
  <c r="E17" i="21"/>
  <c r="Y16" i="21"/>
  <c r="X16" i="21"/>
  <c r="S16" i="21"/>
  <c r="R16" i="21"/>
  <c r="M16" i="21"/>
  <c r="L16" i="21"/>
  <c r="F16" i="21"/>
  <c r="E16" i="21"/>
  <c r="Y15" i="21"/>
  <c r="X15" i="21"/>
  <c r="S15" i="21"/>
  <c r="R15" i="21"/>
  <c r="M15" i="21"/>
  <c r="L15" i="21"/>
  <c r="F15" i="21"/>
  <c r="E15" i="21"/>
  <c r="Y14" i="21"/>
  <c r="X14" i="21"/>
  <c r="S14" i="21"/>
  <c r="R14" i="21"/>
  <c r="M14" i="21"/>
  <c r="L14" i="21"/>
  <c r="F14" i="21"/>
  <c r="E14" i="21"/>
  <c r="Y13" i="21"/>
  <c r="X13" i="21"/>
  <c r="S13" i="21"/>
  <c r="R13" i="21"/>
  <c r="M13" i="21"/>
  <c r="L13" i="21"/>
  <c r="F13" i="21"/>
  <c r="E13" i="21"/>
  <c r="Y12" i="21"/>
  <c r="X12" i="21"/>
  <c r="S12" i="21"/>
  <c r="R12" i="21"/>
  <c r="M12" i="21"/>
  <c r="L12" i="21"/>
  <c r="F12" i="21"/>
  <c r="E12" i="21"/>
  <c r="Y11" i="21"/>
  <c r="X11" i="21"/>
  <c r="S11" i="21"/>
  <c r="R11" i="21"/>
  <c r="M11" i="21"/>
  <c r="L11" i="21"/>
  <c r="F11" i="21"/>
  <c r="E11" i="21"/>
  <c r="Y10" i="21"/>
  <c r="X10" i="21"/>
  <c r="S10" i="21"/>
  <c r="R10" i="21"/>
  <c r="M10" i="21"/>
  <c r="L10" i="21"/>
  <c r="F10" i="21"/>
  <c r="E10" i="21"/>
  <c r="Y9" i="21"/>
  <c r="X9" i="21"/>
  <c r="S9" i="21"/>
  <c r="R9" i="21"/>
  <c r="M9" i="21"/>
  <c r="L9" i="21"/>
  <c r="F9" i="21"/>
  <c r="E9" i="21"/>
  <c r="Y8" i="21"/>
  <c r="X8" i="21"/>
  <c r="S8" i="21"/>
  <c r="R8" i="21"/>
  <c r="M8" i="21"/>
  <c r="L8" i="21"/>
  <c r="F8" i="21"/>
  <c r="E8" i="21"/>
  <c r="Y7" i="21"/>
  <c r="X7" i="21"/>
  <c r="S7" i="21"/>
  <c r="R7" i="21"/>
  <c r="M7" i="21"/>
  <c r="L7" i="21"/>
  <c r="F7" i="21"/>
  <c r="E7" i="21"/>
  <c r="Y6" i="21"/>
  <c r="X6" i="21"/>
  <c r="S6" i="21"/>
  <c r="R6" i="21"/>
  <c r="M6" i="21"/>
  <c r="L6" i="21"/>
  <c r="F6" i="21"/>
  <c r="E6" i="21"/>
  <c r="Y5" i="21"/>
  <c r="X5" i="21"/>
  <c r="S5" i="21"/>
  <c r="R5" i="21"/>
  <c r="M5" i="21"/>
  <c r="L5" i="21"/>
  <c r="F5" i="21"/>
  <c r="E5" i="21"/>
  <c r="X15" i="20"/>
  <c r="L15" i="20"/>
  <c r="E15" i="20"/>
  <c r="L47" i="20"/>
  <c r="X19" i="20"/>
  <c r="X21" i="20"/>
  <c r="X46" i="20"/>
  <c r="X50" i="20"/>
  <c r="L25" i="20"/>
  <c r="X27" i="20"/>
  <c r="L36" i="20"/>
  <c r="X7" i="20"/>
  <c r="X12" i="20"/>
  <c r="X6" i="20"/>
  <c r="X13" i="20"/>
  <c r="L33" i="20"/>
  <c r="L42" i="20"/>
  <c r="L52" i="20"/>
  <c r="L30" i="20"/>
  <c r="L13" i="20"/>
  <c r="L41" i="20"/>
  <c r="L8" i="20"/>
  <c r="L14" i="20"/>
  <c r="X20" i="20"/>
  <c r="L48" i="20"/>
  <c r="L43" i="20"/>
  <c r="L21" i="20"/>
  <c r="L45" i="20"/>
  <c r="L16" i="20"/>
  <c r="X8" i="20"/>
  <c r="L37" i="20"/>
  <c r="X32" i="20"/>
  <c r="X28" i="20"/>
  <c r="L50" i="20"/>
  <c r="L29" i="20"/>
  <c r="L6" i="20"/>
  <c r="L10" i="20"/>
  <c r="L26" i="20"/>
  <c r="L12" i="20"/>
  <c r="L39" i="20"/>
  <c r="L7" i="20"/>
  <c r="L20" i="20"/>
  <c r="L32" i="20"/>
  <c r="L18" i="20"/>
  <c r="L27" i="20"/>
  <c r="X25" i="20"/>
  <c r="X9" i="20"/>
  <c r="X30" i="20"/>
  <c r="X34" i="20"/>
  <c r="X5" i="20"/>
  <c r="X39" i="20"/>
  <c r="L46" i="20"/>
  <c r="X29" i="20"/>
  <c r="L23" i="20"/>
  <c r="X26" i="20"/>
  <c r="X41" i="20"/>
  <c r="X42" i="20"/>
  <c r="X44" i="20"/>
  <c r="X10" i="20"/>
  <c r="L35" i="20"/>
  <c r="L24" i="20"/>
  <c r="L19" i="20"/>
  <c r="L40" i="20"/>
  <c r="X11" i="20"/>
  <c r="L9" i="20"/>
  <c r="L28" i="20"/>
  <c r="X23" i="20"/>
  <c r="X43" i="20"/>
  <c r="L34" i="20"/>
  <c r="X35" i="20"/>
  <c r="X40" i="20"/>
  <c r="X33" i="20"/>
  <c r="X24" i="20"/>
  <c r="X14" i="20"/>
  <c r="X45" i="20"/>
  <c r="L49" i="20"/>
  <c r="X17" i="20"/>
  <c r="L44" i="20"/>
  <c r="X31" i="20"/>
  <c r="L31" i="20"/>
  <c r="L38" i="20"/>
  <c r="X37" i="20"/>
  <c r="X16" i="20"/>
  <c r="X18" i="20"/>
  <c r="X22" i="20"/>
  <c r="L22" i="20"/>
  <c r="X48" i="20"/>
  <c r="L17" i="20"/>
  <c r="X51" i="20"/>
  <c r="X47" i="20"/>
  <c r="X52" i="20"/>
  <c r="X49" i="20"/>
  <c r="X38" i="20"/>
  <c r="X36" i="20"/>
  <c r="L11" i="20"/>
  <c r="L51" i="20"/>
  <c r="E30" i="20"/>
  <c r="E17" i="20"/>
  <c r="E16" i="20"/>
  <c r="E24" i="20"/>
  <c r="E19" i="20"/>
  <c r="E27" i="20"/>
  <c r="E8" i="20"/>
  <c r="E31" i="20"/>
  <c r="E36" i="20"/>
  <c r="E11" i="20"/>
  <c r="E7" i="20"/>
  <c r="E20" i="20"/>
  <c r="E5" i="20"/>
  <c r="E10" i="20"/>
  <c r="E21" i="20"/>
  <c r="E32" i="20"/>
  <c r="E28" i="20"/>
  <c r="E18" i="20"/>
  <c r="E35" i="20"/>
  <c r="E37" i="20"/>
  <c r="E26" i="20"/>
  <c r="E14" i="20"/>
  <c r="E38" i="20"/>
  <c r="E29" i="20"/>
  <c r="E13" i="20"/>
  <c r="E39" i="20"/>
  <c r="E23" i="20"/>
  <c r="E9" i="20"/>
  <c r="E25" i="20"/>
  <c r="E22" i="20"/>
  <c r="E12" i="20"/>
  <c r="E33" i="20"/>
  <c r="E34" i="20"/>
  <c r="E44" i="21" l="1"/>
  <c r="E46" i="21"/>
  <c r="E45" i="21"/>
  <c r="F44" i="21"/>
  <c r="F45" i="21"/>
  <c r="F46" i="21"/>
</calcChain>
</file>

<file path=xl/sharedStrings.xml><?xml version="1.0" encoding="utf-8"?>
<sst xmlns="http://schemas.openxmlformats.org/spreadsheetml/2006/main" count="466" uniqueCount="374">
  <si>
    <t>市</t>
    <rPh sb="0" eb="1">
      <t>シ</t>
    </rPh>
    <phoneticPr fontId="3"/>
  </si>
  <si>
    <t>市町村名</t>
    <phoneticPr fontId="3"/>
  </si>
  <si>
    <t>（単純平均）</t>
    <rPh sb="1" eb="3">
      <t>タンジュン</t>
    </rPh>
    <rPh sb="3" eb="5">
      <t>ヘイキン</t>
    </rPh>
    <phoneticPr fontId="3"/>
  </si>
  <si>
    <t>市平均</t>
    <rPh sb="0" eb="1">
      <t>シ</t>
    </rPh>
    <rPh sb="1" eb="3">
      <t>ヘイキン</t>
    </rPh>
    <phoneticPr fontId="3"/>
  </si>
  <si>
    <t>町村平均</t>
    <rPh sb="0" eb="2">
      <t>チョウソン</t>
    </rPh>
    <rPh sb="2" eb="4">
      <t>ヘイキン</t>
    </rPh>
    <phoneticPr fontId="3"/>
  </si>
  <si>
    <t>全道平均</t>
    <rPh sb="0" eb="2">
      <t>ゼンドウ</t>
    </rPh>
    <rPh sb="2" eb="4">
      <t>ヘイキン</t>
    </rPh>
    <phoneticPr fontId="3"/>
  </si>
  <si>
    <t>（加重平均）</t>
    <rPh sb="1" eb="3">
      <t>カジュウ</t>
    </rPh>
    <rPh sb="3" eb="5">
      <t>ヘイキン</t>
    </rPh>
    <phoneticPr fontId="3"/>
  </si>
  <si>
    <t>新ひだか町</t>
    <rPh sb="0" eb="1">
      <t>シン</t>
    </rPh>
    <rPh sb="4" eb="5">
      <t>チョウ</t>
    </rPh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</si>
  <si>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</si>
  <si>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</si>
  <si>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</si>
  <si>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</si>
  <si>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</si>
  <si>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</si>
  <si>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えりも町</t>
    <phoneticPr fontId="3"/>
  </si>
  <si>
    <t>様似町</t>
    <phoneticPr fontId="3"/>
  </si>
  <si>
    <t>新冠町</t>
    <phoneticPr fontId="3"/>
  </si>
  <si>
    <t>平取町</t>
    <phoneticPr fontId="3"/>
  </si>
  <si>
    <t>日高町</t>
    <phoneticPr fontId="3"/>
  </si>
  <si>
    <t>むかわ町</t>
    <rPh sb="3" eb="4">
      <t>チョウ</t>
    </rPh>
    <phoneticPr fontId="3"/>
  </si>
  <si>
    <t>安平町</t>
    <rPh sb="0" eb="1">
      <t>アン</t>
    </rPh>
    <rPh sb="1" eb="2">
      <t>タイラ</t>
    </rPh>
    <rPh sb="2" eb="3">
      <t>チョウ</t>
    </rPh>
    <phoneticPr fontId="3"/>
  </si>
  <si>
    <t>洞爺湖町</t>
    <rPh sb="0" eb="3">
      <t>トウヤコ</t>
    </rPh>
    <rPh sb="3" eb="4">
      <t>チョウ</t>
    </rPh>
    <phoneticPr fontId="3"/>
  </si>
  <si>
    <t>厚真町</t>
    <phoneticPr fontId="3"/>
  </si>
  <si>
    <t>白老町</t>
    <phoneticPr fontId="3"/>
  </si>
  <si>
    <t>壮瞥町</t>
    <phoneticPr fontId="3"/>
  </si>
  <si>
    <t>豊浦町</t>
    <phoneticPr fontId="3"/>
  </si>
  <si>
    <t>大空町</t>
    <rPh sb="0" eb="1">
      <t>ダイ</t>
    </rPh>
    <rPh sb="1" eb="2">
      <t>ソラ</t>
    </rPh>
    <rPh sb="2" eb="3">
      <t>マチ</t>
    </rPh>
    <phoneticPr fontId="3"/>
  </si>
  <si>
    <t>雄武町</t>
    <phoneticPr fontId="3"/>
  </si>
  <si>
    <t>西興部村</t>
    <phoneticPr fontId="3"/>
  </si>
  <si>
    <t>興部町</t>
    <phoneticPr fontId="3"/>
  </si>
  <si>
    <t>滝上町</t>
    <phoneticPr fontId="3"/>
  </si>
  <si>
    <t>佐呂間町</t>
    <phoneticPr fontId="3"/>
  </si>
  <si>
    <t>置戸町</t>
    <phoneticPr fontId="3"/>
  </si>
  <si>
    <t>小清水町</t>
    <phoneticPr fontId="3"/>
  </si>
  <si>
    <t>清里町</t>
    <phoneticPr fontId="3"/>
  </si>
  <si>
    <t>斜里町</t>
    <phoneticPr fontId="3"/>
  </si>
  <si>
    <t>津別町</t>
    <phoneticPr fontId="3"/>
  </si>
  <si>
    <t>美幌町</t>
    <phoneticPr fontId="3"/>
  </si>
  <si>
    <t>幌延町</t>
    <phoneticPr fontId="3"/>
  </si>
  <si>
    <t>利尻富士町</t>
    <phoneticPr fontId="3"/>
  </si>
  <si>
    <t>新十津川町</t>
    <phoneticPr fontId="3"/>
  </si>
  <si>
    <t>雨竜町</t>
    <phoneticPr fontId="3"/>
  </si>
  <si>
    <t>北竜町</t>
    <phoneticPr fontId="3"/>
  </si>
  <si>
    <t>沼田町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</si>
  <si>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</si>
  <si>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</si>
  <si>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</si>
  <si>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</si>
  <si>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上川町</t>
    <phoneticPr fontId="3"/>
  </si>
  <si>
    <t>南富良野町</t>
    <phoneticPr fontId="3"/>
  </si>
  <si>
    <t>剣淵町</t>
    <phoneticPr fontId="3"/>
  </si>
  <si>
    <t>下川町</t>
    <phoneticPr fontId="3"/>
  </si>
  <si>
    <t>増毛町</t>
    <phoneticPr fontId="3"/>
  </si>
  <si>
    <t>小平町</t>
    <phoneticPr fontId="3"/>
  </si>
  <si>
    <t>初山別村</t>
    <phoneticPr fontId="3"/>
  </si>
  <si>
    <t>天塩町</t>
    <phoneticPr fontId="3"/>
  </si>
  <si>
    <t>浜頓別町</t>
    <phoneticPr fontId="3"/>
  </si>
  <si>
    <t>礼文町</t>
    <phoneticPr fontId="3"/>
  </si>
  <si>
    <t>中札内村</t>
    <phoneticPr fontId="3"/>
  </si>
  <si>
    <t>広尾町</t>
    <phoneticPr fontId="3"/>
  </si>
  <si>
    <t>本別町</t>
    <phoneticPr fontId="3"/>
  </si>
  <si>
    <t>釧路町</t>
    <phoneticPr fontId="3"/>
  </si>
  <si>
    <t>七飯町</t>
    <phoneticPr fontId="3"/>
  </si>
  <si>
    <t>鹿部町</t>
    <phoneticPr fontId="3"/>
  </si>
  <si>
    <t>長万部町</t>
    <phoneticPr fontId="3"/>
  </si>
  <si>
    <t>江差町</t>
    <phoneticPr fontId="3"/>
  </si>
  <si>
    <t>上ノ国町</t>
    <phoneticPr fontId="3"/>
  </si>
  <si>
    <t>乙部町</t>
    <phoneticPr fontId="3"/>
  </si>
  <si>
    <t>奥尻町</t>
    <phoneticPr fontId="3"/>
  </si>
  <si>
    <t>せたな町</t>
    <rPh sb="3" eb="4">
      <t>チョウ</t>
    </rPh>
    <phoneticPr fontId="3"/>
  </si>
  <si>
    <t>寿都町</t>
    <phoneticPr fontId="3"/>
  </si>
  <si>
    <t>喜茂別町</t>
    <phoneticPr fontId="3"/>
  </si>
  <si>
    <t>共和町</t>
    <phoneticPr fontId="3"/>
  </si>
  <si>
    <t>積丹町</t>
    <phoneticPr fontId="3"/>
  </si>
  <si>
    <t>仁木町</t>
    <phoneticPr fontId="3"/>
  </si>
  <si>
    <t>赤井川村</t>
    <phoneticPr fontId="3"/>
  </si>
  <si>
    <t>南幌町</t>
    <phoneticPr fontId="3"/>
  </si>
  <si>
    <t>栗山町</t>
    <phoneticPr fontId="3"/>
  </si>
  <si>
    <t>小樽市</t>
    <phoneticPr fontId="3"/>
  </si>
  <si>
    <t>帯広市</t>
    <phoneticPr fontId="3"/>
  </si>
  <si>
    <t>北見市</t>
    <phoneticPr fontId="3"/>
  </si>
  <si>
    <t>苫小牧市</t>
    <rPh sb="1" eb="2">
      <t>コ</t>
    </rPh>
    <phoneticPr fontId="3"/>
  </si>
  <si>
    <t>稚内市</t>
    <phoneticPr fontId="3"/>
  </si>
  <si>
    <t>赤平市</t>
    <phoneticPr fontId="3"/>
  </si>
  <si>
    <t>名寄市</t>
    <phoneticPr fontId="3"/>
  </si>
  <si>
    <t>根室市</t>
    <phoneticPr fontId="3"/>
  </si>
  <si>
    <t>北広島市</t>
    <phoneticPr fontId="3"/>
  </si>
  <si>
    <t>北斗市</t>
    <rPh sb="0" eb="1">
      <t>キタ</t>
    </rPh>
    <rPh sb="1" eb="2">
      <t>ハカル</t>
    </rPh>
    <rPh sb="2" eb="3">
      <t>シ</t>
    </rPh>
    <phoneticPr fontId="3"/>
  </si>
  <si>
    <t>松前町</t>
    <phoneticPr fontId="3"/>
  </si>
  <si>
    <t>指数</t>
    <rPh sb="0" eb="2">
      <t>シスウ</t>
    </rPh>
    <phoneticPr fontId="3"/>
  </si>
  <si>
    <t>参考値</t>
    <rPh sb="0" eb="3">
      <t>サンコウチ</t>
    </rPh>
    <phoneticPr fontId="3"/>
  </si>
  <si>
    <t>札幌市</t>
    <rPh sb="0" eb="3">
      <t>サッポロシ</t>
    </rPh>
    <phoneticPr fontId="3"/>
  </si>
  <si>
    <t>※「市平均」及び「全道平均」には札幌市は含めていない。</t>
    <rPh sb="2" eb="3">
      <t>シ</t>
    </rPh>
    <rPh sb="3" eb="5">
      <t>ヘイキン</t>
    </rPh>
    <rPh sb="6" eb="7">
      <t>オヨ</t>
    </rPh>
    <rPh sb="9" eb="11">
      <t>ゼンドウ</t>
    </rPh>
    <rPh sb="11" eb="13">
      <t>ヘイキン</t>
    </rPh>
    <rPh sb="16" eb="19">
      <t>サッポロシ</t>
    </rPh>
    <rPh sb="20" eb="21">
      <t>フク</t>
    </rPh>
    <phoneticPr fontId="3"/>
  </si>
  <si>
    <t>市　名</t>
    <phoneticPr fontId="3"/>
  </si>
  <si>
    <t>町村名</t>
    <phoneticPr fontId="3"/>
  </si>
  <si>
    <t>町村</t>
    <phoneticPr fontId="3"/>
  </si>
  <si>
    <t>平成26年4月1日現在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</si>
  <si>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市　名</t>
    <phoneticPr fontId="3"/>
  </si>
  <si>
    <t>H25.4.1</t>
    <phoneticPr fontId="3"/>
  </si>
  <si>
    <t>H26.4.1</t>
    <phoneticPr fontId="3"/>
  </si>
  <si>
    <t>H26 - H25</t>
    <phoneticPr fontId="3"/>
  </si>
  <si>
    <t>指数-指数</t>
    <rPh sb="0" eb="2">
      <t>シスウ</t>
    </rPh>
    <rPh sb="3" eb="5">
      <t>シスウ</t>
    </rPh>
    <phoneticPr fontId="3"/>
  </si>
  <si>
    <t>指数-参考値</t>
    <rPh sb="0" eb="2">
      <t>シスウ</t>
    </rPh>
    <rPh sb="3" eb="6">
      <t>サンコウチ</t>
    </rPh>
    <phoneticPr fontId="3"/>
  </si>
  <si>
    <t>当別町</t>
    <phoneticPr fontId="3"/>
  </si>
  <si>
    <t>函館市</t>
    <phoneticPr fontId="3"/>
  </si>
  <si>
    <t>新篠津村</t>
    <phoneticPr fontId="3"/>
  </si>
  <si>
    <t>旭川市</t>
    <phoneticPr fontId="3"/>
  </si>
  <si>
    <t>福島町</t>
    <phoneticPr fontId="3"/>
  </si>
  <si>
    <t>室蘭市</t>
    <phoneticPr fontId="3"/>
  </si>
  <si>
    <t>知内町</t>
    <phoneticPr fontId="3"/>
  </si>
  <si>
    <t>釧路市</t>
    <phoneticPr fontId="3"/>
  </si>
  <si>
    <t>木古内町</t>
    <phoneticPr fontId="3"/>
  </si>
  <si>
    <t>愛別町</t>
    <phoneticPr fontId="3"/>
  </si>
  <si>
    <t>夕張市</t>
    <phoneticPr fontId="3"/>
  </si>
  <si>
    <t>森町</t>
    <phoneticPr fontId="3"/>
  </si>
  <si>
    <t>岩見沢市</t>
    <phoneticPr fontId="3"/>
  </si>
  <si>
    <t>八雲町</t>
    <phoneticPr fontId="3"/>
  </si>
  <si>
    <t>東川町</t>
    <phoneticPr fontId="3"/>
  </si>
  <si>
    <t>網走市</t>
    <phoneticPr fontId="3"/>
  </si>
  <si>
    <t>美瑛町</t>
    <phoneticPr fontId="3"/>
  </si>
  <si>
    <t>留萌市</t>
    <phoneticPr fontId="3"/>
  </si>
  <si>
    <t>上富良野町</t>
    <phoneticPr fontId="3"/>
  </si>
  <si>
    <t>中富良野町</t>
    <phoneticPr fontId="3"/>
  </si>
  <si>
    <t>厚沢部町</t>
    <phoneticPr fontId="3"/>
  </si>
  <si>
    <t>美唄市</t>
    <phoneticPr fontId="3"/>
  </si>
  <si>
    <t>占冠村</t>
    <phoneticPr fontId="3"/>
  </si>
  <si>
    <t>芦別市</t>
    <phoneticPr fontId="3"/>
  </si>
  <si>
    <t>和寒町</t>
    <phoneticPr fontId="3"/>
  </si>
  <si>
    <t>浦河町</t>
    <phoneticPr fontId="3"/>
  </si>
  <si>
    <t>江別市</t>
    <phoneticPr fontId="3"/>
  </si>
  <si>
    <t>今金町</t>
    <phoneticPr fontId="3"/>
  </si>
  <si>
    <t>紋別市</t>
    <phoneticPr fontId="3"/>
  </si>
  <si>
    <t>島牧村</t>
    <phoneticPr fontId="3"/>
  </si>
  <si>
    <t>美深町</t>
    <phoneticPr fontId="3"/>
  </si>
  <si>
    <t>士別市</t>
    <phoneticPr fontId="3"/>
  </si>
  <si>
    <t>音威子府村</t>
    <phoneticPr fontId="3"/>
  </si>
  <si>
    <t>黒松内町</t>
    <phoneticPr fontId="3"/>
  </si>
  <si>
    <t>中川町</t>
    <phoneticPr fontId="3"/>
  </si>
  <si>
    <t>三笠市</t>
    <phoneticPr fontId="3"/>
  </si>
  <si>
    <t>蘭越町</t>
    <phoneticPr fontId="3"/>
  </si>
  <si>
    <t>幌加内町</t>
    <phoneticPr fontId="3"/>
  </si>
  <si>
    <t>ニセコ町</t>
    <phoneticPr fontId="3"/>
  </si>
  <si>
    <t>千歳市</t>
    <phoneticPr fontId="3"/>
  </si>
  <si>
    <t>真狩村</t>
    <phoneticPr fontId="3"/>
  </si>
  <si>
    <t>滝川市</t>
    <phoneticPr fontId="3"/>
  </si>
  <si>
    <t>留寿都村</t>
    <phoneticPr fontId="3"/>
  </si>
  <si>
    <t>苫前町</t>
    <phoneticPr fontId="3"/>
  </si>
  <si>
    <t>砂川市</t>
    <phoneticPr fontId="3"/>
  </si>
  <si>
    <t>羽幌町</t>
    <phoneticPr fontId="3"/>
  </si>
  <si>
    <t>芽室町</t>
    <phoneticPr fontId="3"/>
  </si>
  <si>
    <t>歌志内市</t>
    <phoneticPr fontId="3"/>
  </si>
  <si>
    <t>京極町</t>
    <phoneticPr fontId="3"/>
  </si>
  <si>
    <t>深川市</t>
    <phoneticPr fontId="3"/>
  </si>
  <si>
    <t>倶知安町</t>
    <phoneticPr fontId="3"/>
  </si>
  <si>
    <t>遠別町</t>
    <phoneticPr fontId="3"/>
  </si>
  <si>
    <t>更別村</t>
    <phoneticPr fontId="3"/>
  </si>
  <si>
    <t>富良野市</t>
    <phoneticPr fontId="3"/>
  </si>
  <si>
    <t>大樹町</t>
    <phoneticPr fontId="3"/>
  </si>
  <si>
    <t>登別市</t>
    <phoneticPr fontId="3"/>
  </si>
  <si>
    <t>岩内町</t>
    <phoneticPr fontId="3"/>
  </si>
  <si>
    <t>猿払村</t>
    <phoneticPr fontId="3"/>
  </si>
  <si>
    <t>恵庭市</t>
    <phoneticPr fontId="3"/>
  </si>
  <si>
    <t>泊村</t>
    <phoneticPr fontId="3"/>
  </si>
  <si>
    <t>幕別町</t>
    <phoneticPr fontId="3"/>
  </si>
  <si>
    <t>伊達市</t>
    <phoneticPr fontId="3"/>
  </si>
  <si>
    <t>神恵内村</t>
    <phoneticPr fontId="3"/>
  </si>
  <si>
    <t>中頓別町</t>
    <phoneticPr fontId="3"/>
  </si>
  <si>
    <t>池田町</t>
    <phoneticPr fontId="3"/>
  </si>
  <si>
    <t>枝幸町</t>
    <phoneticPr fontId="3"/>
  </si>
  <si>
    <t>豊頃町</t>
    <phoneticPr fontId="3"/>
  </si>
  <si>
    <t>石狩市</t>
    <phoneticPr fontId="3"/>
  </si>
  <si>
    <t>古平町</t>
    <phoneticPr fontId="3"/>
  </si>
  <si>
    <t>豊富町</t>
    <phoneticPr fontId="3"/>
  </si>
  <si>
    <t>足寄町</t>
    <phoneticPr fontId="3"/>
  </si>
  <si>
    <t>余市町</t>
    <phoneticPr fontId="3"/>
  </si>
  <si>
    <t>利尻町</t>
    <phoneticPr fontId="3"/>
  </si>
  <si>
    <t>陸別町</t>
    <phoneticPr fontId="3"/>
  </si>
  <si>
    <t>浦幌町</t>
    <phoneticPr fontId="3"/>
  </si>
  <si>
    <t>奈井江町</t>
    <phoneticPr fontId="3"/>
  </si>
  <si>
    <t>厚岸町</t>
    <phoneticPr fontId="3"/>
  </si>
  <si>
    <t>上砂川町</t>
    <phoneticPr fontId="3"/>
  </si>
  <si>
    <t>浜中町</t>
    <phoneticPr fontId="3"/>
  </si>
  <si>
    <t>由仁町</t>
    <phoneticPr fontId="3"/>
  </si>
  <si>
    <t>標茶町</t>
    <phoneticPr fontId="3"/>
  </si>
  <si>
    <t>長沼町</t>
    <phoneticPr fontId="3"/>
  </si>
  <si>
    <t>弟子屈町</t>
    <phoneticPr fontId="3"/>
  </si>
  <si>
    <t>鶴居村</t>
    <phoneticPr fontId="3"/>
  </si>
  <si>
    <t>月形町</t>
    <phoneticPr fontId="3"/>
  </si>
  <si>
    <t>訓子府町</t>
    <phoneticPr fontId="3"/>
  </si>
  <si>
    <t>白糠町</t>
    <phoneticPr fontId="3"/>
  </si>
  <si>
    <t>浦臼町</t>
    <phoneticPr fontId="3"/>
  </si>
  <si>
    <t>別海町</t>
    <phoneticPr fontId="3"/>
  </si>
  <si>
    <t>中標津町</t>
    <phoneticPr fontId="3"/>
  </si>
  <si>
    <t>妹背牛町</t>
    <phoneticPr fontId="3"/>
  </si>
  <si>
    <t>遠軽町</t>
    <phoneticPr fontId="3"/>
  </si>
  <si>
    <t>標津町</t>
    <phoneticPr fontId="3"/>
  </si>
  <si>
    <t>秩父別町</t>
    <phoneticPr fontId="3"/>
  </si>
  <si>
    <t>湧別町</t>
    <phoneticPr fontId="3"/>
  </si>
  <si>
    <t>羅臼町</t>
    <phoneticPr fontId="3"/>
  </si>
  <si>
    <t>平成26年4月1日現在</t>
    <phoneticPr fontId="3"/>
  </si>
  <si>
    <t>根室市</t>
  </si>
  <si>
    <t>富良野市</t>
  </si>
  <si>
    <t>室蘭市</t>
  </si>
  <si>
    <t>帯広市</t>
  </si>
  <si>
    <t>砂川市</t>
  </si>
  <si>
    <t>名寄市</t>
  </si>
  <si>
    <t>石狩市</t>
  </si>
  <si>
    <t>江別市</t>
  </si>
  <si>
    <t>滝川市</t>
  </si>
  <si>
    <t>北広島市</t>
  </si>
  <si>
    <t>旭川市</t>
  </si>
  <si>
    <t>岩見沢市</t>
  </si>
  <si>
    <t>三笠市</t>
  </si>
  <si>
    <t>恵庭市</t>
  </si>
  <si>
    <t>伊達市</t>
  </si>
  <si>
    <t>千歳市</t>
  </si>
  <si>
    <t>士別市</t>
  </si>
  <si>
    <t>釧路市</t>
  </si>
  <si>
    <t>北見市</t>
  </si>
  <si>
    <t>稚内市</t>
  </si>
  <si>
    <t>赤平市</t>
  </si>
  <si>
    <t>芦別市</t>
  </si>
  <si>
    <t>登別市</t>
  </si>
  <si>
    <t>小樽市</t>
  </si>
  <si>
    <t>網走市</t>
  </si>
  <si>
    <t>紋別市</t>
  </si>
  <si>
    <t>深川市</t>
  </si>
  <si>
    <t>歌志内市</t>
  </si>
  <si>
    <t>函館市</t>
  </si>
  <si>
    <t>美唄市</t>
  </si>
  <si>
    <t>留萌市</t>
  </si>
  <si>
    <t>夕張市</t>
  </si>
  <si>
    <t>置戸町</t>
  </si>
  <si>
    <t>上川町</t>
  </si>
  <si>
    <t>占冠村</t>
  </si>
  <si>
    <t>妹背牛町</t>
  </si>
  <si>
    <t>北竜町</t>
  </si>
  <si>
    <t>雨竜町</t>
  </si>
  <si>
    <t>美瑛町</t>
  </si>
  <si>
    <t>音威子府村</t>
  </si>
  <si>
    <t>清水町</t>
  </si>
  <si>
    <t>剣淵町</t>
  </si>
  <si>
    <t>鶴居村</t>
  </si>
  <si>
    <t>森町</t>
  </si>
  <si>
    <t>中頓別町</t>
  </si>
  <si>
    <t>上富良野町</t>
  </si>
  <si>
    <t>留寿都村</t>
  </si>
  <si>
    <t>釧路町</t>
  </si>
  <si>
    <t>上ノ国町</t>
  </si>
  <si>
    <t>積丹町</t>
  </si>
  <si>
    <t>中川町</t>
  </si>
  <si>
    <t>新篠津村</t>
  </si>
  <si>
    <t>東川町</t>
  </si>
  <si>
    <t>和寒町</t>
  </si>
  <si>
    <t>訓子府町</t>
  </si>
  <si>
    <t>足寄町</t>
  </si>
  <si>
    <t>雄武町</t>
  </si>
  <si>
    <t>新得町</t>
  </si>
  <si>
    <t>大樹町</t>
  </si>
  <si>
    <t>池田町</t>
  </si>
  <si>
    <t>福島町</t>
  </si>
  <si>
    <t>平取町</t>
  </si>
  <si>
    <t>秩父別町</t>
  </si>
  <si>
    <t>上士幌町</t>
  </si>
  <si>
    <t>芽室町</t>
  </si>
  <si>
    <t>真狩村</t>
  </si>
  <si>
    <t>南富良野町</t>
  </si>
  <si>
    <t>幌延町</t>
  </si>
  <si>
    <t>陸別町</t>
  </si>
  <si>
    <t>比布町</t>
  </si>
  <si>
    <t>泊村</t>
  </si>
  <si>
    <t>東神楽町</t>
  </si>
  <si>
    <t>佐呂間町</t>
  </si>
  <si>
    <t>余市町</t>
  </si>
  <si>
    <t>音更町</t>
  </si>
  <si>
    <t>今金町</t>
  </si>
  <si>
    <t>仁木町</t>
  </si>
  <si>
    <t>遠軽町</t>
  </si>
  <si>
    <t>士幌町</t>
  </si>
  <si>
    <t>豊頃町</t>
  </si>
  <si>
    <t>木古内町</t>
  </si>
  <si>
    <t>鷹栖町</t>
  </si>
  <si>
    <t>寿都町</t>
  </si>
  <si>
    <t>浜中町</t>
  </si>
  <si>
    <t>共和町</t>
  </si>
  <si>
    <t>清里町</t>
  </si>
  <si>
    <t>白糠町</t>
  </si>
  <si>
    <t>南幌町</t>
  </si>
  <si>
    <t>沼田町</t>
  </si>
  <si>
    <t>幕別町</t>
  </si>
  <si>
    <t>本別町</t>
  </si>
  <si>
    <t>知内町</t>
  </si>
  <si>
    <t>島牧村</t>
  </si>
  <si>
    <t>猿払村</t>
  </si>
  <si>
    <t>標茶町</t>
  </si>
  <si>
    <t>喜茂別町</t>
  </si>
  <si>
    <t>赤井川村</t>
  </si>
  <si>
    <t>中富良野町</t>
  </si>
  <si>
    <t>幌加内町</t>
  </si>
  <si>
    <t>津別町</t>
  </si>
  <si>
    <t>日高町</t>
  </si>
  <si>
    <t>鹿追町</t>
  </si>
  <si>
    <t>神恵内村</t>
  </si>
  <si>
    <t>七飯町</t>
  </si>
  <si>
    <t>斜里町</t>
  </si>
  <si>
    <t>小清水町</t>
  </si>
  <si>
    <t>厚真町</t>
  </si>
  <si>
    <t>別海町</t>
  </si>
  <si>
    <t>美幌町</t>
  </si>
  <si>
    <t>新十津川町</t>
  </si>
  <si>
    <t>興部町</t>
  </si>
  <si>
    <t>西興部村</t>
  </si>
  <si>
    <t>浦河町</t>
  </si>
  <si>
    <t>厚岸町</t>
  </si>
  <si>
    <t>ニセコ町</t>
  </si>
  <si>
    <t>栗山町</t>
  </si>
  <si>
    <t>月形町</t>
  </si>
  <si>
    <t>下川町</t>
  </si>
  <si>
    <t>黒松内町</t>
  </si>
  <si>
    <t>新冠町</t>
  </si>
  <si>
    <t>浦幌町</t>
  </si>
  <si>
    <t>松前町</t>
  </si>
  <si>
    <t>豊富町</t>
  </si>
  <si>
    <t>湧別町</t>
  </si>
  <si>
    <t>当麻町</t>
  </si>
  <si>
    <t>美深町</t>
  </si>
  <si>
    <t>天塩町</t>
  </si>
  <si>
    <t>中札内村</t>
  </si>
  <si>
    <t>広尾町</t>
  </si>
  <si>
    <t>苫前町</t>
  </si>
  <si>
    <t>京極町</t>
  </si>
  <si>
    <t>様似町</t>
  </si>
  <si>
    <t>更別村</t>
  </si>
  <si>
    <t>中標津町</t>
  </si>
  <si>
    <t>岩内町</t>
  </si>
  <si>
    <t>愛別町</t>
  </si>
  <si>
    <t>遠別町</t>
  </si>
  <si>
    <t>滝上町</t>
  </si>
  <si>
    <t>当別町</t>
  </si>
  <si>
    <t>浜頓別町</t>
  </si>
  <si>
    <t>初山別村</t>
  </si>
  <si>
    <t>えりも町</t>
  </si>
  <si>
    <t>弟子屈町</t>
  </si>
  <si>
    <t>倶知安町</t>
  </si>
  <si>
    <t>小平町</t>
  </si>
  <si>
    <t>江差町</t>
  </si>
  <si>
    <t>古平町</t>
  </si>
  <si>
    <t>羅臼町</t>
  </si>
  <si>
    <t>枝幸町</t>
  </si>
  <si>
    <t>豊浦町</t>
  </si>
  <si>
    <t>乙部町</t>
  </si>
  <si>
    <t>羽幌町</t>
  </si>
  <si>
    <t>壮瞥町</t>
  </si>
  <si>
    <t>長沼町</t>
  </si>
  <si>
    <t>厚沢部町</t>
  </si>
  <si>
    <t>増毛町</t>
  </si>
  <si>
    <t>標津町</t>
  </si>
  <si>
    <t>鹿部町</t>
  </si>
  <si>
    <t>八雲町</t>
  </si>
  <si>
    <t>蘭越町</t>
  </si>
  <si>
    <t>長万部町</t>
  </si>
  <si>
    <t>利尻富士町</t>
  </si>
  <si>
    <t>奥尻町</t>
  </si>
  <si>
    <t>奈井江町</t>
  </si>
  <si>
    <t>礼文町</t>
  </si>
  <si>
    <t>浦臼町</t>
  </si>
  <si>
    <t>白老町</t>
  </si>
  <si>
    <t>利尻町</t>
  </si>
  <si>
    <t>上砂川町</t>
  </si>
  <si>
    <t>由仁町</t>
  </si>
  <si>
    <t>※「参考値」は、国家公務員の時限的な（２年間）給与改定・臨時特例法による給与減額措置がないとした場合の値。</t>
    <phoneticPr fontId="3"/>
  </si>
  <si>
    <t>３（１）　道内市町村別ラスパイレス指数（一般行政職）</t>
    <phoneticPr fontId="3"/>
  </si>
  <si>
    <t>３（２） 道内市町村ラスパイレス指数（一般行政職）</t>
    <phoneticPr fontId="3"/>
  </si>
  <si>
    <t>市・町村別 降順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</si>
</sst>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"/>
    <numFmt numFmtId="178" formatCode="#,##0.0;&quot;△ &quot;#,##0.0"/>
    <numFmt numFmtId="179" formatCode="0.0_);\(0.0\)"/>
    <numFmt numFmtId="180" formatCode="0.0;&quot;▲ &quot;0.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6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64"/>
      <name val="ＭＳ ゴシック"/>
      <family val="3"/>
      <charset val="128"/>
    </font>
    <font>
      <sz val="11"/>
      <color indexed="64"/>
      <name val="ＭＳ ゴシック"/>
      <family val="3"/>
      <charset val="128"/>
    </font>
    <font>
      <b/>
      <sz val="11"/>
      <color indexed="6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color indexed="6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/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2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10" borderId="21" applyNumberFormat="0" applyFon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9" fillId="0" borderId="0"/>
    <xf numFmtId="0" fontId="9" fillId="0" borderId="0"/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/>
    <xf numFmtId="0" fontId="18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>
      <alignment vertical="center"/>
    </xf>
    <xf numFmtId="0" fontId="1" fillId="0" borderId="0"/>
    <xf numFmtId="0" fontId="9" fillId="0" borderId="0"/>
    <xf numFmtId="0" fontId="1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NumberFormat="1" applyFont="1" applyAlignment="1">
      <alignment horizontal="left" vertical="center"/>
    </xf>
    <xf numFmtId="176" fontId="2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78" fontId="7" fillId="0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left" vertical="center"/>
    </xf>
    <xf numFmtId="176" fontId="10" fillId="2" borderId="10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176" fontId="7" fillId="3" borderId="11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6" fontId="2" fillId="3" borderId="11" xfId="2" applyNumberFormat="1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176" fontId="5" fillId="3" borderId="7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80" fontId="12" fillId="3" borderId="6" xfId="2" applyNumberFormat="1" applyFont="1" applyFill="1" applyBorder="1" applyAlignment="1">
      <alignment horizontal="right" vertical="center"/>
    </xf>
    <xf numFmtId="176" fontId="8" fillId="0" borderId="7" xfId="2" applyNumberFormat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179" fontId="8" fillId="0" borderId="10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right"/>
    </xf>
    <xf numFmtId="0" fontId="7" fillId="2" borderId="13" xfId="2" applyFont="1" applyFill="1" applyBorder="1" applyAlignment="1">
      <alignment horizontal="center" vertical="center" shrinkToFit="1"/>
    </xf>
    <xf numFmtId="176" fontId="8" fillId="3" borderId="10" xfId="2" applyNumberFormat="1" applyFont="1" applyFill="1" applyBorder="1" applyAlignment="1">
      <alignment horizontal="right" vertical="center"/>
    </xf>
    <xf numFmtId="176" fontId="5" fillId="3" borderId="8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center" vertical="center" shrinkToFit="1"/>
    </xf>
    <xf numFmtId="177" fontId="7" fillId="2" borderId="10" xfId="2" applyNumberFormat="1" applyFont="1" applyFill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 shrinkToFit="1"/>
    </xf>
    <xf numFmtId="0" fontId="2" fillId="0" borderId="0" xfId="2" applyFont="1" applyFill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 shrinkToFit="1"/>
    </xf>
    <xf numFmtId="180" fontId="12" fillId="3" borderId="13" xfId="2" applyNumberFormat="1" applyFont="1" applyFill="1" applyBorder="1" applyAlignment="1">
      <alignment horizontal="right" vertical="center"/>
    </xf>
    <xf numFmtId="0" fontId="2" fillId="0" borderId="0" xfId="2" applyNumberFormat="1" applyFont="1" applyAlignment="1">
      <alignment horizontal="center" vertical="center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right" vertical="center"/>
    </xf>
    <xf numFmtId="0" fontId="7" fillId="2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right" vertical="center"/>
    </xf>
    <xf numFmtId="0" fontId="7" fillId="2" borderId="10" xfId="2" applyFont="1" applyFill="1" applyBorder="1" applyAlignment="1">
      <alignment horizontal="center" vertical="center" shrinkToFit="1"/>
    </xf>
    <xf numFmtId="179" fontId="5" fillId="0" borderId="10" xfId="2" applyNumberFormat="1" applyFont="1" applyFill="1" applyBorder="1" applyAlignment="1">
      <alignment horizontal="right" vertical="center"/>
    </xf>
    <xf numFmtId="177" fontId="7" fillId="2" borderId="10" xfId="2" applyNumberFormat="1" applyFont="1" applyFill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76" fontId="2" fillId="2" borderId="7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11" fillId="2" borderId="4" xfId="2" applyFont="1" applyFill="1" applyBorder="1" applyAlignment="1">
      <alignment horizontal="center" vertical="center" shrinkToFit="1"/>
    </xf>
    <xf numFmtId="180" fontId="12" fillId="3" borderId="3" xfId="2" applyNumberFormat="1" applyFont="1" applyFill="1" applyBorder="1" applyAlignment="1">
      <alignment horizontal="right" vertical="center"/>
    </xf>
    <xf numFmtId="49" fontId="16" fillId="2" borderId="26" xfId="2" applyNumberFormat="1" applyFont="1" applyFill="1" applyBorder="1" applyAlignment="1">
      <alignment horizontal="center" vertical="center"/>
    </xf>
    <xf numFmtId="176" fontId="10" fillId="2" borderId="27" xfId="2" applyNumberFormat="1" applyFont="1" applyFill="1" applyBorder="1" applyAlignment="1">
      <alignment horizontal="center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3" borderId="27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9" fontId="5" fillId="0" borderId="7" xfId="2" applyNumberFormat="1" applyFont="1" applyFill="1" applyBorder="1" applyAlignment="1">
      <alignment horizontal="right" vertical="center"/>
    </xf>
    <xf numFmtId="179" fontId="5" fillId="0" borderId="27" xfId="2" applyNumberFormat="1" applyFont="1" applyFill="1" applyBorder="1" applyAlignment="1">
      <alignment horizontal="right" vertical="center"/>
    </xf>
    <xf numFmtId="180" fontId="5" fillId="0" borderId="8" xfId="2" applyNumberFormat="1" applyFont="1" applyFill="1" applyBorder="1" applyAlignment="1">
      <alignment horizontal="right" vertical="center"/>
    </xf>
    <xf numFmtId="176" fontId="2" fillId="2" borderId="7" xfId="2" applyNumberFormat="1" applyFont="1" applyFill="1" applyBorder="1" applyAlignment="1">
      <alignment horizontal="center" vertical="center"/>
    </xf>
    <xf numFmtId="180" fontId="13" fillId="3" borderId="3" xfId="2" applyNumberFormat="1" applyFont="1" applyFill="1" applyBorder="1" applyAlignment="1">
      <alignment horizontal="right" vertical="center"/>
    </xf>
    <xf numFmtId="176" fontId="8" fillId="3" borderId="27" xfId="2" applyNumberFormat="1" applyFont="1" applyFill="1" applyBorder="1" applyAlignment="1">
      <alignment horizontal="right" vertical="center"/>
    </xf>
    <xf numFmtId="176" fontId="8" fillId="0" borderId="27" xfId="2" applyNumberFormat="1" applyFont="1" applyFill="1" applyBorder="1" applyAlignment="1">
      <alignment horizontal="right" vertical="center"/>
    </xf>
    <xf numFmtId="176" fontId="8" fillId="0" borderId="28" xfId="2" applyNumberFormat="1" applyFont="1" applyFill="1" applyBorder="1" applyAlignment="1">
      <alignment horizontal="right" vertical="center"/>
    </xf>
    <xf numFmtId="49" fontId="10" fillId="2" borderId="26" xfId="2" applyNumberFormat="1" applyFont="1" applyFill="1" applyBorder="1" applyAlignment="1">
      <alignment horizontal="center" vertical="center"/>
    </xf>
    <xf numFmtId="179" fontId="8" fillId="0" borderId="27" xfId="2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horizontal="center" vertical="center" shrinkToFit="1"/>
    </xf>
    <xf numFmtId="177" fontId="7" fillId="2" borderId="29" xfId="2" applyNumberFormat="1" applyFont="1" applyFill="1" applyBorder="1" applyAlignment="1">
      <alignment horizontal="center" vertical="center" shrinkToFit="1"/>
    </xf>
    <xf numFmtId="0" fontId="2" fillId="2" borderId="29" xfId="2" applyFont="1" applyFill="1" applyBorder="1" applyAlignment="1">
      <alignment horizontal="center" vertical="center" shrinkToFit="1"/>
    </xf>
    <xf numFmtId="0" fontId="17" fillId="2" borderId="6" xfId="2" applyFont="1" applyFill="1" applyBorder="1" applyAlignment="1">
      <alignment horizontal="center" vertical="center" shrinkToFit="1"/>
    </xf>
    <xf numFmtId="0" fontId="7" fillId="2" borderId="29" xfId="2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right" vertical="center"/>
    </xf>
    <xf numFmtId="0" fontId="14" fillId="0" borderId="3" xfId="2" applyFont="1" applyBorder="1" applyAlignment="1">
      <alignment horizontal="right" vertical="center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 shrinkToFit="1"/>
    </xf>
    <xf numFmtId="49" fontId="10" fillId="2" borderId="5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176" fontId="2" fillId="2" borderId="9" xfId="2" applyNumberFormat="1" applyFont="1" applyFill="1" applyBorder="1" applyAlignment="1">
      <alignment horizontal="center" vertical="center"/>
    </xf>
    <xf numFmtId="176" fontId="2" fillId="2" borderId="8" xfId="2" applyNumberFormat="1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 shrinkToFit="1"/>
    </xf>
    <xf numFmtId="0" fontId="7" fillId="2" borderId="31" xfId="2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center" vertical="center"/>
    </xf>
    <xf numFmtId="176" fontId="14" fillId="0" borderId="23" xfId="2" applyNumberFormat="1" applyFont="1" applyBorder="1" applyAlignment="1">
      <alignment horizontal="center" vertical="center"/>
    </xf>
    <xf numFmtId="176" fontId="14" fillId="0" borderId="25" xfId="2" applyNumberFormat="1" applyFont="1" applyBorder="1" applyAlignment="1">
      <alignment horizontal="center" vertical="center"/>
    </xf>
    <xf numFmtId="176" fontId="14" fillId="0" borderId="24" xfId="2" applyNumberFormat="1" applyFont="1" applyBorder="1" applyAlignment="1">
      <alignment horizontal="center" vertical="center"/>
    </xf>
  </cellXfs>
  <cellStyles count="12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1"/>
    <cellStyle name="標準 2 2" xfId="3"/>
    <cellStyle name="標準 2 2 2" xfId="44"/>
    <cellStyle name="標準 2 2 2 2" xfId="69"/>
    <cellStyle name="標準 2 2 2 2 2" xfId="70"/>
    <cellStyle name="標準 2 2 2 2 2 2" xfId="85"/>
    <cellStyle name="標準 2 2 2 2 2 2 2" xfId="86"/>
    <cellStyle name="標準 2 2 2 2 2 2 3" xfId="126"/>
    <cellStyle name="標準 2 2 2 2 2 2 4" xfId="53"/>
    <cellStyle name="標準 2 2 2 2 2 3" xfId="95"/>
    <cellStyle name="標準 2 2 2 2 2 4" xfId="103"/>
    <cellStyle name="標準 2 2 2 2 2 5" xfId="109"/>
    <cellStyle name="標準 2 2 2 2 2 6" xfId="114"/>
    <cellStyle name="標準 2 2 2 2 2 7" xfId="125"/>
    <cellStyle name="標準 2 2 2 2 2 8" xfId="54"/>
    <cellStyle name="標準 2 2 2 2 3" xfId="77"/>
    <cellStyle name="標準 2 2 2 2 3 2" xfId="94"/>
    <cellStyle name="標準 2 2 2 2 3 3" xfId="128"/>
    <cellStyle name="標準 2 2 2 2 3 4" xfId="51"/>
    <cellStyle name="標準 2 2 2 2 4" xfId="102"/>
    <cellStyle name="標準 2 2 2 2 5" xfId="108"/>
    <cellStyle name="標準 2 2 2 2 6" xfId="113"/>
    <cellStyle name="標準 2 2 2 2 7" xfId="119"/>
    <cellStyle name="標準 2 2 2 2 8" xfId="60"/>
    <cellStyle name="標準 2 2 2 3" xfId="73"/>
    <cellStyle name="標準 2 2 2 3 2" xfId="79"/>
    <cellStyle name="標準 2 2 2 3 3" xfId="120"/>
    <cellStyle name="標準 2 2 2 3 4" xfId="59"/>
    <cellStyle name="標準 2 2 2 4" xfId="87"/>
    <cellStyle name="標準 2 2 2 5" xfId="78"/>
    <cellStyle name="標準 2 2 2 6" xfId="88"/>
    <cellStyle name="標準 2 2 2 7" xfId="96"/>
    <cellStyle name="標準 2 2 2 8" xfId="117"/>
    <cellStyle name="標準 2 2 2 9" xfId="62"/>
    <cellStyle name="標準 2 2 3" xfId="66"/>
    <cellStyle name="標準 2 2 3 2" xfId="74"/>
    <cellStyle name="標準 2 2 3 2 2" xfId="83"/>
    <cellStyle name="標準 2 2 3 2 3" xfId="123"/>
    <cellStyle name="標準 2 2 3 2 4" xfId="56"/>
    <cellStyle name="標準 2 2 3 3" xfId="91"/>
    <cellStyle name="標準 2 2 3 4" xfId="99"/>
    <cellStyle name="標準 2 2 3 5" xfId="106"/>
    <cellStyle name="標準 2 2 3 6" xfId="111"/>
    <cellStyle name="標準 2 2 3 7" xfId="118"/>
    <cellStyle name="標準 2 2 3 8" xfId="61"/>
    <cellStyle name="標準 2 2 4" xfId="50"/>
    <cellStyle name="標準 2 2 4 2" xfId="80"/>
    <cellStyle name="標準 2 2 4 3" xfId="121"/>
    <cellStyle name="標準 2 2 4 4" xfId="58"/>
    <cellStyle name="標準 2 2 5" xfId="89"/>
    <cellStyle name="標準 2 2 6" xfId="97"/>
    <cellStyle name="標準 2 2 7" xfId="104"/>
    <cellStyle name="標準 2 2 8" xfId="71"/>
    <cellStyle name="標準 2 2 9" xfId="65"/>
    <cellStyle name="標準 2 3" xfId="45"/>
    <cellStyle name="標準 2 4" xfId="48"/>
    <cellStyle name="標準 2 4 2" xfId="68"/>
    <cellStyle name="標準 2 4 2 2" xfId="82"/>
    <cellStyle name="標準 2 4 2 2 2" xfId="84"/>
    <cellStyle name="標準 2 4 2 2 3" xfId="124"/>
    <cellStyle name="標準 2 4 2 2 4" xfId="55"/>
    <cellStyle name="標準 2 4 2 3" xfId="93"/>
    <cellStyle name="標準 2 4 2 4" xfId="101"/>
    <cellStyle name="標準 2 4 2 5" xfId="107"/>
    <cellStyle name="標準 2 4 2 6" xfId="112"/>
    <cellStyle name="標準 2 4 2 7" xfId="122"/>
    <cellStyle name="標準 2 4 2 8" xfId="57"/>
    <cellStyle name="標準 2 4 3" xfId="72"/>
    <cellStyle name="標準 2 4 3 2" xfId="90"/>
    <cellStyle name="標準 2 4 3 3" xfId="127"/>
    <cellStyle name="標準 2 4 3 4" xfId="52"/>
    <cellStyle name="標準 2 4 4" xfId="98"/>
    <cellStyle name="標準 2 4 5" xfId="105"/>
    <cellStyle name="標準 2 4 6" xfId="110"/>
    <cellStyle name="標準 2 4 7" xfId="116"/>
    <cellStyle name="標準 2 4 8" xfId="63"/>
    <cellStyle name="標準 2 5" xfId="76"/>
    <cellStyle name="標準 2 6" xfId="75"/>
    <cellStyle name="標準 2 7" xfId="81"/>
    <cellStyle name="標準 2 8" xfId="92"/>
    <cellStyle name="標準 2 9" xfId="100"/>
    <cellStyle name="標準 3 2" xfId="46"/>
    <cellStyle name="標準 3 3" xfId="67"/>
    <cellStyle name="標準 3 4" xfId="49"/>
    <cellStyle name="標準 3 5" xfId="115"/>
    <cellStyle name="標準 3 6" xfId="64"/>
    <cellStyle name="標準_05公表関係②" xfId="2"/>
    <cellStyle name="良い 2" xfId="47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0"/>
  <sheetViews>
    <sheetView showGridLines="0" tabSelected="1" view="pageBreakPreview" topLeftCell="A13" zoomScale="70" zoomScaleNormal="100" zoomScaleSheetLayoutView="70" workbookViewId="0">
      <selection activeCell="J17" sqref="J17"/>
    </sheetView>
  </sheetViews>
  <sheetFormatPr defaultRowHeight="12" x14ac:dyDescent="0.15"/>
  <cols>
    <col min="1" max="1" width="8.75" style="3" customWidth="1"/>
    <col min="2" max="2" width="8.125" style="5" customWidth="1"/>
    <col min="3" max="3" width="8.125" style="3" customWidth="1"/>
    <col min="4" max="4" width="8.125" style="5" customWidth="1"/>
    <col min="5" max="6" width="9.875" style="3" customWidth="1"/>
    <col min="7" max="7" width="2.625" style="3" customWidth="1"/>
    <col min="8" max="8" width="8.75" style="31" customWidth="1"/>
    <col min="9" max="9" width="8.125" style="5" customWidth="1"/>
    <col min="10" max="10" width="8.125" style="3" customWidth="1"/>
    <col min="11" max="11" width="8.125" style="5" customWidth="1"/>
    <col min="12" max="13" width="9.875" style="3" customWidth="1"/>
    <col min="14" max="14" width="8.75" style="31" customWidth="1"/>
    <col min="15" max="17" width="8.125" style="3" customWidth="1"/>
    <col min="18" max="19" width="9.875" style="3" customWidth="1"/>
    <col min="20" max="20" width="8.75" style="31" customWidth="1"/>
    <col min="21" max="23" width="8.125" style="3" customWidth="1"/>
    <col min="24" max="25" width="9.875" style="3" customWidth="1"/>
    <col min="26" max="16384" width="9" style="3"/>
  </cols>
  <sheetData>
    <row r="1" spans="1:25" ht="17.25" x14ac:dyDescent="0.15">
      <c r="A1" s="54" t="s">
        <v>371</v>
      </c>
      <c r="X1" s="42"/>
      <c r="Y1" s="42"/>
    </row>
    <row r="2" spans="1:25" ht="20.100000000000001" customHeight="1" thickBot="1" x14ac:dyDescent="0.2">
      <c r="A2" s="4"/>
      <c r="C2" s="6"/>
      <c r="E2" s="6"/>
      <c r="F2" s="6"/>
      <c r="G2" s="6"/>
      <c r="J2" s="7"/>
      <c r="W2" s="77" t="s">
        <v>96</v>
      </c>
      <c r="X2" s="78"/>
      <c r="Y2" s="78"/>
    </row>
    <row r="3" spans="1:25" ht="15.75" customHeight="1" x14ac:dyDescent="0.15">
      <c r="A3" s="79" t="s">
        <v>97</v>
      </c>
      <c r="B3" s="81" t="s">
        <v>98</v>
      </c>
      <c r="C3" s="82"/>
      <c r="D3" s="57" t="s">
        <v>99</v>
      </c>
      <c r="E3" s="83" t="s">
        <v>100</v>
      </c>
      <c r="F3" s="84"/>
      <c r="G3" s="18"/>
      <c r="H3" s="79" t="s">
        <v>94</v>
      </c>
      <c r="I3" s="81" t="s">
        <v>98</v>
      </c>
      <c r="J3" s="82"/>
      <c r="K3" s="57" t="s">
        <v>99</v>
      </c>
      <c r="L3" s="83" t="s">
        <v>100</v>
      </c>
      <c r="M3" s="83"/>
      <c r="N3" s="85" t="s">
        <v>94</v>
      </c>
      <c r="O3" s="81" t="s">
        <v>98</v>
      </c>
      <c r="P3" s="82"/>
      <c r="Q3" s="57" t="s">
        <v>99</v>
      </c>
      <c r="R3" s="83" t="s">
        <v>100</v>
      </c>
      <c r="S3" s="83"/>
      <c r="T3" s="85" t="s">
        <v>94</v>
      </c>
      <c r="U3" s="81" t="s">
        <v>98</v>
      </c>
      <c r="V3" s="82"/>
      <c r="W3" s="57" t="s">
        <v>99</v>
      </c>
      <c r="X3" s="83" t="s">
        <v>100</v>
      </c>
      <c r="Y3" s="84"/>
    </row>
    <row r="4" spans="1:25" ht="15.75" customHeight="1" x14ac:dyDescent="0.15">
      <c r="A4" s="80"/>
      <c r="B4" s="14" t="s">
        <v>89</v>
      </c>
      <c r="C4" s="65" t="s">
        <v>90</v>
      </c>
      <c r="D4" s="58" t="s">
        <v>89</v>
      </c>
      <c r="E4" s="55" t="s">
        <v>101</v>
      </c>
      <c r="F4" s="41" t="s">
        <v>102</v>
      </c>
      <c r="G4" s="19"/>
      <c r="H4" s="80"/>
      <c r="I4" s="14" t="s">
        <v>89</v>
      </c>
      <c r="J4" s="65" t="s">
        <v>90</v>
      </c>
      <c r="K4" s="58" t="s">
        <v>89</v>
      </c>
      <c r="L4" s="55" t="s">
        <v>101</v>
      </c>
      <c r="M4" s="72" t="s">
        <v>102</v>
      </c>
      <c r="N4" s="86"/>
      <c r="O4" s="14" t="s">
        <v>89</v>
      </c>
      <c r="P4" s="65" t="s">
        <v>90</v>
      </c>
      <c r="Q4" s="58" t="s">
        <v>89</v>
      </c>
      <c r="R4" s="55" t="s">
        <v>101</v>
      </c>
      <c r="S4" s="72" t="s">
        <v>102</v>
      </c>
      <c r="T4" s="86"/>
      <c r="U4" s="14" t="s">
        <v>89</v>
      </c>
      <c r="V4" s="65" t="s">
        <v>90</v>
      </c>
      <c r="W4" s="58" t="s">
        <v>89</v>
      </c>
      <c r="X4" s="55" t="s">
        <v>101</v>
      </c>
      <c r="Y4" s="41" t="s">
        <v>102</v>
      </c>
    </row>
    <row r="5" spans="1:25" s="8" customFormat="1" ht="15.75" customHeight="1" x14ac:dyDescent="0.15">
      <c r="A5" s="41" t="s">
        <v>91</v>
      </c>
      <c r="B5" s="29">
        <v>108.8</v>
      </c>
      <c r="C5" s="21">
        <v>100.5</v>
      </c>
      <c r="D5" s="67">
        <v>100.4</v>
      </c>
      <c r="E5" s="66">
        <f>D5-B5</f>
        <v>-8.3999999999999915</v>
      </c>
      <c r="F5" s="23">
        <f>D5-C5</f>
        <v>-9.9999999999994316E-2</v>
      </c>
      <c r="G5" s="16"/>
      <c r="H5" s="35" t="s">
        <v>103</v>
      </c>
      <c r="I5" s="25">
        <v>104.3</v>
      </c>
      <c r="J5" s="22">
        <v>96.3</v>
      </c>
      <c r="K5" s="68">
        <v>95.5</v>
      </c>
      <c r="L5" s="66">
        <f>K5-I5</f>
        <v>-8.7999999999999972</v>
      </c>
      <c r="M5" s="23">
        <f>K5-J5</f>
        <v>-0.79999999999999716</v>
      </c>
      <c r="N5" s="73" t="s">
        <v>41</v>
      </c>
      <c r="O5" s="25">
        <v>108.3</v>
      </c>
      <c r="P5" s="22">
        <v>99.8</v>
      </c>
      <c r="Q5" s="68">
        <v>100.3</v>
      </c>
      <c r="R5" s="66">
        <f>Q5-O5</f>
        <v>-8</v>
      </c>
      <c r="S5" s="23">
        <f>Q5-P5</f>
        <v>0.5</v>
      </c>
      <c r="T5" s="73" t="s">
        <v>30</v>
      </c>
      <c r="U5" s="25">
        <v>103.9</v>
      </c>
      <c r="V5" s="22">
        <v>95.9</v>
      </c>
      <c r="W5" s="68">
        <v>95.6</v>
      </c>
      <c r="X5" s="66">
        <f>W5-U5</f>
        <v>-8.3000000000000114</v>
      </c>
      <c r="Y5" s="38">
        <f>W5-V5</f>
        <v>-0.30000000000001137</v>
      </c>
    </row>
    <row r="6" spans="1:25" s="8" customFormat="1" ht="15.75" customHeight="1" x14ac:dyDescent="0.15">
      <c r="A6" s="35" t="s">
        <v>104</v>
      </c>
      <c r="B6" s="25">
        <v>99.6</v>
      </c>
      <c r="C6" s="22">
        <v>92</v>
      </c>
      <c r="D6" s="68">
        <v>93.7</v>
      </c>
      <c r="E6" s="66">
        <f t="shared" ref="E6:E39" si="0">D6-B6</f>
        <v>-5.8999999999999915</v>
      </c>
      <c r="F6" s="23">
        <f t="shared" ref="F6:F39" si="1">D6-C6</f>
        <v>1.7000000000000028</v>
      </c>
      <c r="G6" s="16"/>
      <c r="H6" s="35" t="s">
        <v>105</v>
      </c>
      <c r="I6" s="25">
        <v>106.7</v>
      </c>
      <c r="J6" s="22">
        <v>98.5</v>
      </c>
      <c r="K6" s="68">
        <v>98.9</v>
      </c>
      <c r="L6" s="66">
        <f t="shared" ref="L6:L52" si="2">K6-I6</f>
        <v>-7.7999999999999972</v>
      </c>
      <c r="M6" s="23">
        <f t="shared" ref="M6:M52" si="3">K6-J6</f>
        <v>0.40000000000000568</v>
      </c>
      <c r="N6" s="73" t="s">
        <v>42</v>
      </c>
      <c r="O6" s="25">
        <v>108</v>
      </c>
      <c r="P6" s="22">
        <v>99.7</v>
      </c>
      <c r="Q6" s="68">
        <v>100.5</v>
      </c>
      <c r="R6" s="66">
        <f t="shared" ref="R6:R52" si="4">Q6-O6</f>
        <v>-7.5</v>
      </c>
      <c r="S6" s="23">
        <f t="shared" ref="S6:S52" si="5">Q6-P6</f>
        <v>0.79999999999999716</v>
      </c>
      <c r="T6" s="73" t="s">
        <v>29</v>
      </c>
      <c r="U6" s="25">
        <v>105.1</v>
      </c>
      <c r="V6" s="22">
        <v>97</v>
      </c>
      <c r="W6" s="68">
        <v>96.6</v>
      </c>
      <c r="X6" s="66">
        <f t="shared" ref="X6:X52" si="6">W6-U6</f>
        <v>-8.5</v>
      </c>
      <c r="Y6" s="38">
        <f t="shared" ref="Y6:Y52" si="7">W6-V6</f>
        <v>-0.40000000000000568</v>
      </c>
    </row>
    <row r="7" spans="1:25" s="8" customFormat="1" ht="15.75" customHeight="1" x14ac:dyDescent="0.15">
      <c r="A7" s="35" t="s">
        <v>78</v>
      </c>
      <c r="B7" s="25">
        <v>100.7</v>
      </c>
      <c r="C7" s="22">
        <v>93</v>
      </c>
      <c r="D7" s="68">
        <v>95.1</v>
      </c>
      <c r="E7" s="66">
        <f t="shared" si="0"/>
        <v>-5.6000000000000085</v>
      </c>
      <c r="F7" s="23">
        <f t="shared" si="1"/>
        <v>2.0999999999999943</v>
      </c>
      <c r="G7" s="16"/>
      <c r="H7" s="32" t="s">
        <v>88</v>
      </c>
      <c r="I7" s="25">
        <v>105</v>
      </c>
      <c r="J7" s="22">
        <v>96.9</v>
      </c>
      <c r="K7" s="68">
        <v>96.2</v>
      </c>
      <c r="L7" s="66">
        <f t="shared" si="2"/>
        <v>-8.7999999999999972</v>
      </c>
      <c r="M7" s="23">
        <f t="shared" si="3"/>
        <v>-0.70000000000000284</v>
      </c>
      <c r="N7" s="73" t="s">
        <v>43</v>
      </c>
      <c r="O7" s="25">
        <v>105.6</v>
      </c>
      <c r="P7" s="22">
        <v>97.4</v>
      </c>
      <c r="Q7" s="68">
        <v>97.3</v>
      </c>
      <c r="R7" s="66">
        <f t="shared" si="4"/>
        <v>-8.2999999999999972</v>
      </c>
      <c r="S7" s="23">
        <f t="shared" si="5"/>
        <v>-0.10000000000000853</v>
      </c>
      <c r="T7" s="73" t="s">
        <v>28</v>
      </c>
      <c r="U7" s="25">
        <v>105.3</v>
      </c>
      <c r="V7" s="22">
        <v>97.2</v>
      </c>
      <c r="W7" s="68">
        <v>96.5</v>
      </c>
      <c r="X7" s="66">
        <f t="shared" si="6"/>
        <v>-8.7999999999999972</v>
      </c>
      <c r="Y7" s="38">
        <f t="shared" si="7"/>
        <v>-0.70000000000000284</v>
      </c>
    </row>
    <row r="8" spans="1:25" s="8" customFormat="1" ht="15.75" customHeight="1" x14ac:dyDescent="0.15">
      <c r="A8" s="35" t="s">
        <v>106</v>
      </c>
      <c r="B8" s="25">
        <v>107</v>
      </c>
      <c r="C8" s="22">
        <v>98.9</v>
      </c>
      <c r="D8" s="68">
        <v>98.9</v>
      </c>
      <c r="E8" s="66">
        <f t="shared" si="0"/>
        <v>-8.0999999999999943</v>
      </c>
      <c r="F8" s="23">
        <f t="shared" si="1"/>
        <v>0</v>
      </c>
      <c r="G8" s="16"/>
      <c r="H8" s="32" t="s">
        <v>107</v>
      </c>
      <c r="I8" s="25">
        <v>105.2</v>
      </c>
      <c r="J8" s="22">
        <v>97.1</v>
      </c>
      <c r="K8" s="68">
        <v>98.4</v>
      </c>
      <c r="L8" s="66">
        <f t="shared" si="2"/>
        <v>-6.7999999999999972</v>
      </c>
      <c r="M8" s="23">
        <f t="shared" si="3"/>
        <v>1.3000000000000114</v>
      </c>
      <c r="N8" s="73" t="s">
        <v>44</v>
      </c>
      <c r="O8" s="25">
        <v>104.2</v>
      </c>
      <c r="P8" s="22">
        <v>96.3</v>
      </c>
      <c r="Q8" s="68">
        <v>97.6</v>
      </c>
      <c r="R8" s="66">
        <f t="shared" si="4"/>
        <v>-6.6000000000000085</v>
      </c>
      <c r="S8" s="23">
        <f t="shared" si="5"/>
        <v>1.2999999999999972</v>
      </c>
      <c r="T8" s="73" t="s">
        <v>27</v>
      </c>
      <c r="U8" s="25">
        <v>105.9</v>
      </c>
      <c r="V8" s="22">
        <v>97.8</v>
      </c>
      <c r="W8" s="68">
        <v>98.7</v>
      </c>
      <c r="X8" s="66">
        <f t="shared" si="6"/>
        <v>-7.2000000000000028</v>
      </c>
      <c r="Y8" s="38">
        <f t="shared" si="7"/>
        <v>0.90000000000000568</v>
      </c>
    </row>
    <row r="9" spans="1:25" s="8" customFormat="1" ht="15.75" customHeight="1" x14ac:dyDescent="0.15">
      <c r="A9" s="35" t="s">
        <v>108</v>
      </c>
      <c r="B9" s="25">
        <v>105.4</v>
      </c>
      <c r="C9" s="22">
        <v>97.4</v>
      </c>
      <c r="D9" s="68">
        <v>100.2</v>
      </c>
      <c r="E9" s="66">
        <f t="shared" si="0"/>
        <v>-5.2000000000000028</v>
      </c>
      <c r="F9" s="23">
        <f t="shared" si="1"/>
        <v>2.7999999999999972</v>
      </c>
      <c r="G9" s="16"/>
      <c r="H9" s="32" t="s">
        <v>109</v>
      </c>
      <c r="I9" s="25">
        <v>104.8</v>
      </c>
      <c r="J9" s="22">
        <v>96.7</v>
      </c>
      <c r="K9" s="68">
        <v>97.2</v>
      </c>
      <c r="L9" s="66">
        <f t="shared" si="2"/>
        <v>-7.5999999999999943</v>
      </c>
      <c r="M9" s="23">
        <f t="shared" si="3"/>
        <v>0.5</v>
      </c>
      <c r="N9" s="73" t="s">
        <v>45</v>
      </c>
      <c r="O9" s="25">
        <v>106.7</v>
      </c>
      <c r="P9" s="22">
        <v>98.4</v>
      </c>
      <c r="Q9" s="68">
        <v>98</v>
      </c>
      <c r="R9" s="66">
        <f t="shared" si="4"/>
        <v>-8.7000000000000028</v>
      </c>
      <c r="S9" s="23">
        <f t="shared" si="5"/>
        <v>-0.40000000000000568</v>
      </c>
      <c r="T9" s="74" t="s">
        <v>26</v>
      </c>
      <c r="U9" s="25">
        <v>105</v>
      </c>
      <c r="V9" s="22">
        <v>97</v>
      </c>
      <c r="W9" s="68">
        <v>97.1</v>
      </c>
      <c r="X9" s="66">
        <f t="shared" si="6"/>
        <v>-7.9000000000000057</v>
      </c>
      <c r="Y9" s="38">
        <f t="shared" si="7"/>
        <v>9.9999999999994316E-2</v>
      </c>
    </row>
    <row r="10" spans="1:25" s="8" customFormat="1" ht="15.75" customHeight="1" x14ac:dyDescent="0.15">
      <c r="A10" s="35" t="s">
        <v>110</v>
      </c>
      <c r="B10" s="25">
        <v>104.6</v>
      </c>
      <c r="C10" s="22">
        <v>96.7</v>
      </c>
      <c r="D10" s="68">
        <v>97.1</v>
      </c>
      <c r="E10" s="66">
        <f t="shared" si="0"/>
        <v>-7.5</v>
      </c>
      <c r="F10" s="23">
        <f t="shared" si="1"/>
        <v>0.39999999999999147</v>
      </c>
      <c r="G10" s="16"/>
      <c r="H10" s="32" t="s">
        <v>111</v>
      </c>
      <c r="I10" s="25">
        <v>102.5</v>
      </c>
      <c r="J10" s="22">
        <v>94.5</v>
      </c>
      <c r="K10" s="68">
        <v>97.6</v>
      </c>
      <c r="L10" s="66">
        <f t="shared" si="2"/>
        <v>-4.9000000000000057</v>
      </c>
      <c r="M10" s="23">
        <f t="shared" si="3"/>
        <v>3.0999999999999943</v>
      </c>
      <c r="N10" s="73" t="s">
        <v>46</v>
      </c>
      <c r="O10" s="25">
        <v>104.5</v>
      </c>
      <c r="P10" s="22">
        <v>96.4</v>
      </c>
      <c r="Q10" s="68">
        <v>96.1</v>
      </c>
      <c r="R10" s="66">
        <f t="shared" si="4"/>
        <v>-8.4000000000000057</v>
      </c>
      <c r="S10" s="23">
        <f t="shared" si="5"/>
        <v>-0.30000000000001137</v>
      </c>
      <c r="T10" s="73" t="s">
        <v>25</v>
      </c>
      <c r="U10" s="25">
        <v>103</v>
      </c>
      <c r="V10" s="22">
        <v>95.2</v>
      </c>
      <c r="W10" s="68">
        <v>94.4</v>
      </c>
      <c r="X10" s="66">
        <f t="shared" si="6"/>
        <v>-8.5999999999999943</v>
      </c>
      <c r="Y10" s="38">
        <f t="shared" si="7"/>
        <v>-0.79999999999999716</v>
      </c>
    </row>
    <row r="11" spans="1:25" s="8" customFormat="1" ht="15.75" customHeight="1" x14ac:dyDescent="0.15">
      <c r="A11" s="35" t="s">
        <v>79</v>
      </c>
      <c r="B11" s="25">
        <v>107.8</v>
      </c>
      <c r="C11" s="22">
        <v>99.6</v>
      </c>
      <c r="D11" s="68">
        <v>100</v>
      </c>
      <c r="E11" s="66">
        <f t="shared" si="0"/>
        <v>-7.7999999999999972</v>
      </c>
      <c r="F11" s="23">
        <f t="shared" si="1"/>
        <v>0.40000000000000568</v>
      </c>
      <c r="G11" s="16"/>
      <c r="H11" s="32" t="s">
        <v>62</v>
      </c>
      <c r="I11" s="25">
        <v>105</v>
      </c>
      <c r="J11" s="22">
        <v>97.1</v>
      </c>
      <c r="K11" s="68">
        <v>96.8</v>
      </c>
      <c r="L11" s="66">
        <f t="shared" si="2"/>
        <v>-8.2000000000000028</v>
      </c>
      <c r="M11" s="23">
        <f t="shared" si="3"/>
        <v>-0.29999999999999716</v>
      </c>
      <c r="N11" s="73" t="s">
        <v>47</v>
      </c>
      <c r="O11" s="25">
        <v>104.4</v>
      </c>
      <c r="P11" s="22">
        <v>96.4</v>
      </c>
      <c r="Q11" s="68">
        <v>98.1</v>
      </c>
      <c r="R11" s="66">
        <f t="shared" si="4"/>
        <v>-6.3000000000000114</v>
      </c>
      <c r="S11" s="23">
        <f t="shared" si="5"/>
        <v>1.6999999999999886</v>
      </c>
      <c r="T11" s="73" t="s">
        <v>24</v>
      </c>
      <c r="U11" s="25">
        <v>102.8</v>
      </c>
      <c r="V11" s="22">
        <v>94.9</v>
      </c>
      <c r="W11" s="68">
        <v>94.1</v>
      </c>
      <c r="X11" s="66">
        <f t="shared" si="6"/>
        <v>-8.7000000000000028</v>
      </c>
      <c r="Y11" s="38">
        <f t="shared" si="7"/>
        <v>-0.80000000000001137</v>
      </c>
    </row>
    <row r="12" spans="1:25" s="8" customFormat="1" ht="15.75" customHeight="1" x14ac:dyDescent="0.15">
      <c r="A12" s="35" t="s">
        <v>80</v>
      </c>
      <c r="B12" s="25">
        <v>104.9</v>
      </c>
      <c r="C12" s="22">
        <v>97</v>
      </c>
      <c r="D12" s="68">
        <v>97</v>
      </c>
      <c r="E12" s="66">
        <f t="shared" si="0"/>
        <v>-7.9000000000000057</v>
      </c>
      <c r="F12" s="23">
        <f t="shared" si="1"/>
        <v>0</v>
      </c>
      <c r="G12" s="16"/>
      <c r="H12" s="32" t="s">
        <v>63</v>
      </c>
      <c r="I12" s="25">
        <v>100.1</v>
      </c>
      <c r="J12" s="22">
        <v>92.5</v>
      </c>
      <c r="K12" s="68">
        <v>93.7</v>
      </c>
      <c r="L12" s="66">
        <f t="shared" si="2"/>
        <v>-6.3999999999999915</v>
      </c>
      <c r="M12" s="23">
        <f t="shared" si="3"/>
        <v>1.2000000000000028</v>
      </c>
      <c r="N12" s="73" t="s">
        <v>112</v>
      </c>
      <c r="O12" s="25">
        <v>104</v>
      </c>
      <c r="P12" s="22">
        <v>96</v>
      </c>
      <c r="Q12" s="68">
        <v>95.6</v>
      </c>
      <c r="R12" s="66">
        <f t="shared" si="4"/>
        <v>-8.4000000000000057</v>
      </c>
      <c r="S12" s="23">
        <f t="shared" si="5"/>
        <v>-0.40000000000000568</v>
      </c>
      <c r="T12" s="73" t="s">
        <v>23</v>
      </c>
      <c r="U12" s="25">
        <v>98.8</v>
      </c>
      <c r="V12" s="22">
        <v>91.2</v>
      </c>
      <c r="W12" s="68">
        <v>91.7</v>
      </c>
      <c r="X12" s="66">
        <f t="shared" si="6"/>
        <v>-7.0999999999999943</v>
      </c>
      <c r="Y12" s="38">
        <f t="shared" si="7"/>
        <v>0.5</v>
      </c>
    </row>
    <row r="13" spans="1:25" s="8" customFormat="1" ht="15.75" customHeight="1" x14ac:dyDescent="0.15">
      <c r="A13" s="35" t="s">
        <v>113</v>
      </c>
      <c r="B13" s="25">
        <v>83.1</v>
      </c>
      <c r="C13" s="22">
        <v>76.7</v>
      </c>
      <c r="D13" s="68">
        <v>76.599999999999994</v>
      </c>
      <c r="E13" s="66">
        <f t="shared" si="0"/>
        <v>-6.5</v>
      </c>
      <c r="F13" s="23">
        <f t="shared" si="1"/>
        <v>-0.10000000000000853</v>
      </c>
      <c r="G13" s="16"/>
      <c r="H13" s="32" t="s">
        <v>114</v>
      </c>
      <c r="I13" s="25">
        <v>106.5</v>
      </c>
      <c r="J13" s="22">
        <v>98.4</v>
      </c>
      <c r="K13" s="68">
        <v>99.4</v>
      </c>
      <c r="L13" s="66">
        <f t="shared" si="2"/>
        <v>-7.0999999999999943</v>
      </c>
      <c r="M13" s="23">
        <f t="shared" si="3"/>
        <v>1</v>
      </c>
      <c r="N13" s="73" t="s">
        <v>48</v>
      </c>
      <c r="O13" s="25">
        <v>109.4</v>
      </c>
      <c r="P13" s="22">
        <v>101.1</v>
      </c>
      <c r="Q13" s="68">
        <v>101.6</v>
      </c>
      <c r="R13" s="66">
        <f t="shared" si="4"/>
        <v>-7.8000000000000114</v>
      </c>
      <c r="S13" s="23">
        <f t="shared" si="5"/>
        <v>0.5</v>
      </c>
      <c r="T13" s="73" t="s">
        <v>22</v>
      </c>
      <c r="U13" s="25">
        <v>105</v>
      </c>
      <c r="V13" s="22">
        <v>97</v>
      </c>
      <c r="W13" s="68">
        <v>96.8</v>
      </c>
      <c r="X13" s="66">
        <f t="shared" si="6"/>
        <v>-8.2000000000000028</v>
      </c>
      <c r="Y13" s="38">
        <f t="shared" si="7"/>
        <v>-0.20000000000000284</v>
      </c>
    </row>
    <row r="14" spans="1:25" s="8" customFormat="1" ht="15.75" customHeight="1" x14ac:dyDescent="0.15">
      <c r="A14" s="35" t="s">
        <v>115</v>
      </c>
      <c r="B14" s="25">
        <v>107</v>
      </c>
      <c r="C14" s="22">
        <v>98.8</v>
      </c>
      <c r="D14" s="68">
        <v>98.8</v>
      </c>
      <c r="E14" s="66">
        <f t="shared" si="0"/>
        <v>-8.2000000000000028</v>
      </c>
      <c r="F14" s="23">
        <f t="shared" si="1"/>
        <v>0</v>
      </c>
      <c r="G14" s="16"/>
      <c r="H14" s="32" t="s">
        <v>116</v>
      </c>
      <c r="I14" s="25">
        <v>101.5</v>
      </c>
      <c r="J14" s="22">
        <v>93.7</v>
      </c>
      <c r="K14" s="68">
        <v>93.7</v>
      </c>
      <c r="L14" s="66">
        <f t="shared" si="2"/>
        <v>-7.7999999999999972</v>
      </c>
      <c r="M14" s="23">
        <f t="shared" si="3"/>
        <v>0</v>
      </c>
      <c r="N14" s="73" t="s">
        <v>117</v>
      </c>
      <c r="O14" s="25">
        <v>108.3</v>
      </c>
      <c r="P14" s="22">
        <v>100.1</v>
      </c>
      <c r="Q14" s="68">
        <v>98.9</v>
      </c>
      <c r="R14" s="66">
        <f t="shared" si="4"/>
        <v>-9.3999999999999915</v>
      </c>
      <c r="S14" s="23">
        <f t="shared" si="5"/>
        <v>-1.1999999999999886</v>
      </c>
      <c r="T14" s="74" t="s">
        <v>21</v>
      </c>
      <c r="U14" s="26">
        <v>98.3</v>
      </c>
      <c r="V14" s="62">
        <v>90.7</v>
      </c>
      <c r="W14" s="71">
        <v>99.7</v>
      </c>
      <c r="X14" s="66">
        <f t="shared" si="6"/>
        <v>1.4000000000000057</v>
      </c>
      <c r="Y14" s="38">
        <f t="shared" si="7"/>
        <v>9</v>
      </c>
    </row>
    <row r="15" spans="1:25" s="8" customFormat="1" ht="15.75" customHeight="1" x14ac:dyDescent="0.15">
      <c r="A15" s="35" t="s">
        <v>118</v>
      </c>
      <c r="B15" s="25">
        <v>103</v>
      </c>
      <c r="C15" s="22">
        <v>95.1</v>
      </c>
      <c r="D15" s="68">
        <v>95</v>
      </c>
      <c r="E15" s="66">
        <f t="shared" si="0"/>
        <v>-8</v>
      </c>
      <c r="F15" s="23">
        <f t="shared" si="1"/>
        <v>-9.9999999999994316E-2</v>
      </c>
      <c r="G15" s="16"/>
      <c r="H15" s="32" t="s">
        <v>64</v>
      </c>
      <c r="I15" s="25">
        <v>100.8</v>
      </c>
      <c r="J15" s="22">
        <v>93</v>
      </c>
      <c r="K15" s="68">
        <v>93.1</v>
      </c>
      <c r="L15" s="66">
        <f t="shared" si="2"/>
        <v>-7.7000000000000028</v>
      </c>
      <c r="M15" s="23">
        <f t="shared" si="3"/>
        <v>9.9999999999994316E-2</v>
      </c>
      <c r="N15" s="73" t="s">
        <v>119</v>
      </c>
      <c r="O15" s="25">
        <v>106.8</v>
      </c>
      <c r="P15" s="22">
        <v>98.7</v>
      </c>
      <c r="Q15" s="68">
        <v>100.1</v>
      </c>
      <c r="R15" s="66">
        <f t="shared" si="4"/>
        <v>-6.7000000000000028</v>
      </c>
      <c r="S15" s="23">
        <f t="shared" si="5"/>
        <v>1.3999999999999915</v>
      </c>
      <c r="T15" s="74" t="s">
        <v>20</v>
      </c>
      <c r="U15" s="25">
        <v>106.9</v>
      </c>
      <c r="V15" s="22">
        <v>98.7</v>
      </c>
      <c r="W15" s="68">
        <v>98.4</v>
      </c>
      <c r="X15" s="66">
        <f t="shared" si="6"/>
        <v>-8.5</v>
      </c>
      <c r="Y15" s="38">
        <f t="shared" si="7"/>
        <v>-0.29999999999999716</v>
      </c>
    </row>
    <row r="16" spans="1:25" s="8" customFormat="1" ht="15.75" customHeight="1" x14ac:dyDescent="0.15">
      <c r="A16" s="35" t="s">
        <v>120</v>
      </c>
      <c r="B16" s="25">
        <v>85.5</v>
      </c>
      <c r="C16" s="22">
        <v>79</v>
      </c>
      <c r="D16" s="68">
        <v>84.3</v>
      </c>
      <c r="E16" s="66">
        <f>D16-B16</f>
        <v>-1.2000000000000028</v>
      </c>
      <c r="F16" s="23">
        <f t="shared" si="1"/>
        <v>5.2999999999999972</v>
      </c>
      <c r="G16" s="16"/>
      <c r="H16" s="32" t="s">
        <v>65</v>
      </c>
      <c r="I16" s="25">
        <v>101.8</v>
      </c>
      <c r="J16" s="22">
        <v>93.9</v>
      </c>
      <c r="K16" s="68">
        <v>95</v>
      </c>
      <c r="L16" s="66">
        <f>K16-I16</f>
        <v>-6.7999999999999972</v>
      </c>
      <c r="M16" s="23">
        <f t="shared" si="3"/>
        <v>1.0999999999999943</v>
      </c>
      <c r="N16" s="73" t="s">
        <v>121</v>
      </c>
      <c r="O16" s="25">
        <v>108.2</v>
      </c>
      <c r="P16" s="22">
        <v>99.8</v>
      </c>
      <c r="Q16" s="68">
        <v>99.3</v>
      </c>
      <c r="R16" s="66">
        <f>Q16-O16</f>
        <v>-8.9000000000000057</v>
      </c>
      <c r="S16" s="23">
        <f t="shared" si="5"/>
        <v>-0.5</v>
      </c>
      <c r="T16" s="74" t="s">
        <v>19</v>
      </c>
      <c r="U16" s="26">
        <v>104.5</v>
      </c>
      <c r="V16" s="62">
        <v>96.5</v>
      </c>
      <c r="W16" s="71">
        <v>98.3</v>
      </c>
      <c r="X16" s="66">
        <f>W16-U16</f>
        <v>-6.2000000000000028</v>
      </c>
      <c r="Y16" s="38">
        <f t="shared" si="7"/>
        <v>1.7999999999999972</v>
      </c>
    </row>
    <row r="17" spans="1:26" s="8" customFormat="1" ht="15.75" customHeight="1" x14ac:dyDescent="0.15">
      <c r="A17" s="35" t="s">
        <v>81</v>
      </c>
      <c r="B17" s="25">
        <v>106.9</v>
      </c>
      <c r="C17" s="22">
        <v>98.8</v>
      </c>
      <c r="D17" s="68">
        <v>98.9</v>
      </c>
      <c r="E17" s="66">
        <f t="shared" si="0"/>
        <v>-8</v>
      </c>
      <c r="F17" s="23">
        <f t="shared" si="1"/>
        <v>0.10000000000000853</v>
      </c>
      <c r="G17" s="16"/>
      <c r="H17" s="32" t="s">
        <v>66</v>
      </c>
      <c r="I17" s="25">
        <v>105.2</v>
      </c>
      <c r="J17" s="22">
        <v>97.1</v>
      </c>
      <c r="K17" s="68">
        <v>99.1</v>
      </c>
      <c r="L17" s="66">
        <f t="shared" si="2"/>
        <v>-6.1000000000000085</v>
      </c>
      <c r="M17" s="23">
        <f t="shared" si="3"/>
        <v>2</v>
      </c>
      <c r="N17" s="73" t="s">
        <v>122</v>
      </c>
      <c r="O17" s="25">
        <v>105.3</v>
      </c>
      <c r="P17" s="22">
        <v>97.2</v>
      </c>
      <c r="Q17" s="68">
        <v>97</v>
      </c>
      <c r="R17" s="66">
        <f t="shared" si="4"/>
        <v>-8.2999999999999972</v>
      </c>
      <c r="S17" s="23">
        <f t="shared" si="5"/>
        <v>-0.20000000000000284</v>
      </c>
      <c r="T17" s="73" t="s">
        <v>18</v>
      </c>
      <c r="U17" s="25">
        <v>102.5</v>
      </c>
      <c r="V17" s="22">
        <v>94.7</v>
      </c>
      <c r="W17" s="68">
        <v>97</v>
      </c>
      <c r="X17" s="66">
        <f t="shared" si="6"/>
        <v>-5.5</v>
      </c>
      <c r="Y17" s="38">
        <f t="shared" si="7"/>
        <v>2.2999999999999972</v>
      </c>
    </row>
    <row r="18" spans="1:26" s="8" customFormat="1" ht="15.75" customHeight="1" x14ac:dyDescent="0.15">
      <c r="A18" s="35" t="s">
        <v>82</v>
      </c>
      <c r="B18" s="25">
        <v>104.4</v>
      </c>
      <c r="C18" s="22">
        <v>96.5</v>
      </c>
      <c r="D18" s="68">
        <v>97</v>
      </c>
      <c r="E18" s="66">
        <f t="shared" si="0"/>
        <v>-7.4000000000000057</v>
      </c>
      <c r="F18" s="23">
        <f t="shared" si="1"/>
        <v>0.5</v>
      </c>
      <c r="G18" s="16"/>
      <c r="H18" s="32" t="s">
        <v>123</v>
      </c>
      <c r="I18" s="25">
        <v>102.5</v>
      </c>
      <c r="J18" s="22">
        <v>94.7</v>
      </c>
      <c r="K18" s="68">
        <v>93.9</v>
      </c>
      <c r="L18" s="66">
        <f t="shared" si="2"/>
        <v>-8.5999999999999943</v>
      </c>
      <c r="M18" s="23">
        <f t="shared" si="3"/>
        <v>-0.79999999999999716</v>
      </c>
      <c r="N18" s="73" t="s">
        <v>49</v>
      </c>
      <c r="O18" s="25">
        <v>106.3</v>
      </c>
      <c r="P18" s="22">
        <v>98</v>
      </c>
      <c r="Q18" s="68">
        <v>98.2</v>
      </c>
      <c r="R18" s="66">
        <f t="shared" si="4"/>
        <v>-8.0999999999999943</v>
      </c>
      <c r="S18" s="23">
        <f t="shared" si="5"/>
        <v>0.20000000000000284</v>
      </c>
      <c r="T18" s="73" t="s">
        <v>17</v>
      </c>
      <c r="U18" s="25">
        <v>106.4</v>
      </c>
      <c r="V18" s="22">
        <v>98.3</v>
      </c>
      <c r="W18" s="68">
        <v>98.4</v>
      </c>
      <c r="X18" s="66">
        <f t="shared" si="6"/>
        <v>-8</v>
      </c>
      <c r="Y18" s="38">
        <f t="shared" si="7"/>
        <v>0.10000000000000853</v>
      </c>
      <c r="Z18" s="3"/>
    </row>
    <row r="19" spans="1:26" s="8" customFormat="1" ht="15.75" customHeight="1" x14ac:dyDescent="0.15">
      <c r="A19" s="35" t="s">
        <v>124</v>
      </c>
      <c r="B19" s="25">
        <v>96.8</v>
      </c>
      <c r="C19" s="22">
        <v>89.5</v>
      </c>
      <c r="D19" s="68">
        <v>89.7</v>
      </c>
      <c r="E19" s="66">
        <f t="shared" si="0"/>
        <v>-7.0999999999999943</v>
      </c>
      <c r="F19" s="23">
        <f t="shared" si="1"/>
        <v>0.20000000000000284</v>
      </c>
      <c r="G19" s="16"/>
      <c r="H19" s="32" t="s">
        <v>67</v>
      </c>
      <c r="I19" s="25">
        <v>103.3</v>
      </c>
      <c r="J19" s="22">
        <v>95.4</v>
      </c>
      <c r="K19" s="68">
        <v>94.3</v>
      </c>
      <c r="L19" s="66">
        <f t="shared" si="2"/>
        <v>-9</v>
      </c>
      <c r="M19" s="23">
        <f t="shared" si="3"/>
        <v>-1.1000000000000085</v>
      </c>
      <c r="N19" s="73" t="s">
        <v>125</v>
      </c>
      <c r="O19" s="25">
        <v>108.9</v>
      </c>
      <c r="P19" s="22">
        <v>100.6</v>
      </c>
      <c r="Q19" s="68">
        <v>101.6</v>
      </c>
      <c r="R19" s="66">
        <f t="shared" si="4"/>
        <v>-7.3000000000000114</v>
      </c>
      <c r="S19" s="23">
        <f t="shared" si="5"/>
        <v>1</v>
      </c>
      <c r="T19" s="73" t="s">
        <v>16</v>
      </c>
      <c r="U19" s="25">
        <v>103.7</v>
      </c>
      <c r="V19" s="22">
        <v>95.8</v>
      </c>
      <c r="W19" s="68">
        <v>96.3</v>
      </c>
      <c r="X19" s="66">
        <f t="shared" si="6"/>
        <v>-7.4000000000000057</v>
      </c>
      <c r="Y19" s="38">
        <f t="shared" si="7"/>
        <v>0.5</v>
      </c>
      <c r="Z19" s="3"/>
    </row>
    <row r="20" spans="1:26" s="8" customFormat="1" ht="15.75" customHeight="1" x14ac:dyDescent="0.15">
      <c r="A20" s="35" t="s">
        <v>126</v>
      </c>
      <c r="B20" s="25">
        <v>99.4</v>
      </c>
      <c r="C20" s="22">
        <v>91.7</v>
      </c>
      <c r="D20" s="68">
        <v>96.3</v>
      </c>
      <c r="E20" s="66">
        <f t="shared" si="0"/>
        <v>-3.1000000000000085</v>
      </c>
      <c r="F20" s="23">
        <f t="shared" si="1"/>
        <v>4.5999999999999943</v>
      </c>
      <c r="G20" s="16"/>
      <c r="H20" s="32" t="s">
        <v>68</v>
      </c>
      <c r="I20" s="25">
        <v>99.1</v>
      </c>
      <c r="J20" s="22">
        <v>91.5</v>
      </c>
      <c r="K20" s="68">
        <v>92.5</v>
      </c>
      <c r="L20" s="66">
        <f t="shared" si="2"/>
        <v>-6.5999999999999943</v>
      </c>
      <c r="M20" s="23">
        <f t="shared" si="3"/>
        <v>1</v>
      </c>
      <c r="N20" s="73" t="s">
        <v>127</v>
      </c>
      <c r="O20" s="25">
        <v>107</v>
      </c>
      <c r="P20" s="22">
        <v>98.9</v>
      </c>
      <c r="Q20" s="68">
        <v>98.8</v>
      </c>
      <c r="R20" s="66">
        <f t="shared" si="4"/>
        <v>-8.2000000000000028</v>
      </c>
      <c r="S20" s="23">
        <f t="shared" si="5"/>
        <v>-0.10000000000000853</v>
      </c>
      <c r="T20" s="73" t="s">
        <v>128</v>
      </c>
      <c r="U20" s="25">
        <v>103.5</v>
      </c>
      <c r="V20" s="22">
        <v>95.7</v>
      </c>
      <c r="W20" s="68">
        <v>96.5</v>
      </c>
      <c r="X20" s="66">
        <f t="shared" si="6"/>
        <v>-7</v>
      </c>
      <c r="Y20" s="38">
        <f t="shared" si="7"/>
        <v>0.79999999999999716</v>
      </c>
      <c r="Z20" s="3"/>
    </row>
    <row r="21" spans="1:26" s="8" customFormat="1" ht="15.75" customHeight="1" x14ac:dyDescent="0.15">
      <c r="A21" s="35" t="s">
        <v>129</v>
      </c>
      <c r="B21" s="25">
        <v>106.8</v>
      </c>
      <c r="C21" s="22">
        <v>98.7</v>
      </c>
      <c r="D21" s="68">
        <v>99.1</v>
      </c>
      <c r="E21" s="66">
        <f t="shared" si="0"/>
        <v>-7.7000000000000028</v>
      </c>
      <c r="F21" s="23">
        <f t="shared" si="1"/>
        <v>0.39999999999999147</v>
      </c>
      <c r="G21" s="16"/>
      <c r="H21" s="32" t="s">
        <v>130</v>
      </c>
      <c r="I21" s="25">
        <v>105.6</v>
      </c>
      <c r="J21" s="22">
        <v>97.5</v>
      </c>
      <c r="K21" s="68">
        <v>97.7</v>
      </c>
      <c r="L21" s="66">
        <f t="shared" si="2"/>
        <v>-7.8999999999999915</v>
      </c>
      <c r="M21" s="23">
        <f t="shared" si="3"/>
        <v>0.20000000000000284</v>
      </c>
      <c r="N21" s="73" t="s">
        <v>50</v>
      </c>
      <c r="O21" s="25">
        <v>106.6</v>
      </c>
      <c r="P21" s="22">
        <v>98.5</v>
      </c>
      <c r="Q21" s="68">
        <v>99.5</v>
      </c>
      <c r="R21" s="66">
        <f t="shared" si="4"/>
        <v>-7.0999999999999943</v>
      </c>
      <c r="S21" s="23">
        <f t="shared" si="5"/>
        <v>1</v>
      </c>
      <c r="T21" s="73" t="s">
        <v>15</v>
      </c>
      <c r="U21" s="25">
        <v>104.1</v>
      </c>
      <c r="V21" s="22">
        <v>96</v>
      </c>
      <c r="W21" s="68">
        <v>95.9</v>
      </c>
      <c r="X21" s="66">
        <f t="shared" si="6"/>
        <v>-8.1999999999999886</v>
      </c>
      <c r="Y21" s="38">
        <f t="shared" si="7"/>
        <v>-9.9999999999994316E-2</v>
      </c>
      <c r="Z21" s="3"/>
    </row>
    <row r="22" spans="1:26" s="8" customFormat="1" ht="15.75" customHeight="1" x14ac:dyDescent="0.15">
      <c r="A22" s="35" t="s">
        <v>83</v>
      </c>
      <c r="B22" s="25">
        <v>103.1</v>
      </c>
      <c r="C22" s="22">
        <v>95.1</v>
      </c>
      <c r="D22" s="68">
        <v>96.6</v>
      </c>
      <c r="E22" s="66">
        <f t="shared" si="0"/>
        <v>-6.5</v>
      </c>
      <c r="F22" s="23">
        <f t="shared" si="1"/>
        <v>1.5</v>
      </c>
      <c r="G22" s="16"/>
      <c r="H22" s="33" t="s">
        <v>69</v>
      </c>
      <c r="I22" s="25">
        <v>103.1</v>
      </c>
      <c r="J22" s="22">
        <v>95.3</v>
      </c>
      <c r="K22" s="68">
        <v>96.3</v>
      </c>
      <c r="L22" s="66">
        <f t="shared" si="2"/>
        <v>-6.7999999999999972</v>
      </c>
      <c r="M22" s="23">
        <f t="shared" si="3"/>
        <v>1</v>
      </c>
      <c r="N22" s="73" t="s">
        <v>51</v>
      </c>
      <c r="O22" s="25">
        <v>105.2</v>
      </c>
      <c r="P22" s="22">
        <v>97.2</v>
      </c>
      <c r="Q22" s="68">
        <v>96.4</v>
      </c>
      <c r="R22" s="66">
        <f t="shared" si="4"/>
        <v>-8.7999999999999972</v>
      </c>
      <c r="S22" s="23">
        <f t="shared" si="5"/>
        <v>-0.79999999999999716</v>
      </c>
      <c r="T22" s="73" t="s">
        <v>14</v>
      </c>
      <c r="U22" s="25">
        <v>103.8</v>
      </c>
      <c r="V22" s="22">
        <v>95.9</v>
      </c>
      <c r="W22" s="68">
        <v>95.4</v>
      </c>
      <c r="X22" s="66">
        <f t="shared" si="6"/>
        <v>-8.3999999999999915</v>
      </c>
      <c r="Y22" s="38">
        <f t="shared" si="7"/>
        <v>-0.5</v>
      </c>
      <c r="Z22" s="3"/>
    </row>
    <row r="23" spans="1:26" s="8" customFormat="1" ht="15.75" customHeight="1" x14ac:dyDescent="0.15">
      <c r="A23" s="35" t="s">
        <v>131</v>
      </c>
      <c r="B23" s="25">
        <v>101.6</v>
      </c>
      <c r="C23" s="22">
        <v>93.8</v>
      </c>
      <c r="D23" s="68">
        <v>94.1</v>
      </c>
      <c r="E23" s="66">
        <f t="shared" si="0"/>
        <v>-7.5</v>
      </c>
      <c r="F23" s="23">
        <f t="shared" si="1"/>
        <v>0.29999999999999716</v>
      </c>
      <c r="G23" s="16"/>
      <c r="H23" s="32" t="s">
        <v>132</v>
      </c>
      <c r="I23" s="25">
        <v>105.4</v>
      </c>
      <c r="J23" s="22">
        <v>97.2</v>
      </c>
      <c r="K23" s="68">
        <v>97.2</v>
      </c>
      <c r="L23" s="66">
        <f t="shared" si="2"/>
        <v>-8.2000000000000028</v>
      </c>
      <c r="M23" s="23">
        <f t="shared" si="3"/>
        <v>0</v>
      </c>
      <c r="N23" s="73" t="s">
        <v>133</v>
      </c>
      <c r="O23" s="25">
        <v>104.9</v>
      </c>
      <c r="P23" s="22">
        <v>96.9</v>
      </c>
      <c r="Q23" s="68">
        <v>96.1</v>
      </c>
      <c r="R23" s="66">
        <f t="shared" si="4"/>
        <v>-8.8000000000000114</v>
      </c>
      <c r="S23" s="23">
        <f t="shared" si="5"/>
        <v>-0.80000000000001137</v>
      </c>
      <c r="T23" s="74" t="s">
        <v>7</v>
      </c>
      <c r="U23" s="25">
        <v>103.5</v>
      </c>
      <c r="V23" s="22">
        <v>95.6</v>
      </c>
      <c r="W23" s="68">
        <v>96.2</v>
      </c>
      <c r="X23" s="66">
        <f t="shared" si="6"/>
        <v>-7.2999999999999972</v>
      </c>
      <c r="Y23" s="38">
        <f t="shared" si="7"/>
        <v>0.60000000000000853</v>
      </c>
      <c r="Z23" s="3"/>
    </row>
    <row r="24" spans="1:26" s="8" customFormat="1" ht="15.75" customHeight="1" x14ac:dyDescent="0.15">
      <c r="A24" s="35" t="s">
        <v>134</v>
      </c>
      <c r="B24" s="25">
        <v>105.5</v>
      </c>
      <c r="C24" s="22">
        <v>97.5</v>
      </c>
      <c r="D24" s="68">
        <v>97.6</v>
      </c>
      <c r="E24" s="66">
        <f t="shared" si="0"/>
        <v>-7.9000000000000057</v>
      </c>
      <c r="F24" s="23">
        <f t="shared" si="1"/>
        <v>9.9999999999994316E-2</v>
      </c>
      <c r="G24" s="16"/>
      <c r="H24" s="32" t="s">
        <v>70</v>
      </c>
      <c r="I24" s="25">
        <v>106</v>
      </c>
      <c r="J24" s="22">
        <v>98</v>
      </c>
      <c r="K24" s="68">
        <v>97.5</v>
      </c>
      <c r="L24" s="66">
        <f t="shared" si="2"/>
        <v>-8.5</v>
      </c>
      <c r="M24" s="23">
        <f t="shared" si="3"/>
        <v>-0.5</v>
      </c>
      <c r="N24" s="73" t="s">
        <v>135</v>
      </c>
      <c r="O24" s="25">
        <v>107.4</v>
      </c>
      <c r="P24" s="22">
        <v>99.1</v>
      </c>
      <c r="Q24" s="68">
        <v>100.1</v>
      </c>
      <c r="R24" s="66">
        <f t="shared" si="4"/>
        <v>-7.3000000000000114</v>
      </c>
      <c r="S24" s="23">
        <f t="shared" si="5"/>
        <v>1</v>
      </c>
      <c r="T24" s="73" t="s">
        <v>8</v>
      </c>
      <c r="U24" s="25">
        <v>106.6</v>
      </c>
      <c r="V24" s="22">
        <v>98.5</v>
      </c>
      <c r="W24" s="68">
        <v>97.8</v>
      </c>
      <c r="X24" s="66">
        <f t="shared" si="6"/>
        <v>-8.7999999999999972</v>
      </c>
      <c r="Y24" s="38">
        <f t="shared" si="7"/>
        <v>-0.70000000000000284</v>
      </c>
      <c r="Z24" s="3"/>
    </row>
    <row r="25" spans="1:26" s="8" customFormat="1" ht="15.75" customHeight="1" x14ac:dyDescent="0.15">
      <c r="A25" s="35" t="s">
        <v>84</v>
      </c>
      <c r="B25" s="25">
        <v>107.5</v>
      </c>
      <c r="C25" s="22">
        <v>99.4</v>
      </c>
      <c r="D25" s="68">
        <v>99.5</v>
      </c>
      <c r="E25" s="66">
        <f t="shared" si="0"/>
        <v>-8</v>
      </c>
      <c r="F25" s="23">
        <f t="shared" si="1"/>
        <v>9.9999999999994316E-2</v>
      </c>
      <c r="G25" s="16"/>
      <c r="H25" s="32" t="s">
        <v>136</v>
      </c>
      <c r="I25" s="25">
        <v>103.9</v>
      </c>
      <c r="J25" s="22">
        <v>96</v>
      </c>
      <c r="K25" s="68">
        <v>96.3</v>
      </c>
      <c r="L25" s="66">
        <f t="shared" si="2"/>
        <v>-7.6000000000000085</v>
      </c>
      <c r="M25" s="23">
        <f t="shared" si="3"/>
        <v>0.29999999999999716</v>
      </c>
      <c r="N25" s="73" t="s">
        <v>137</v>
      </c>
      <c r="O25" s="25">
        <v>106.8</v>
      </c>
      <c r="P25" s="22">
        <v>98.5</v>
      </c>
      <c r="Q25" s="68">
        <v>99</v>
      </c>
      <c r="R25" s="66">
        <f t="shared" si="4"/>
        <v>-7.7999999999999972</v>
      </c>
      <c r="S25" s="23">
        <f t="shared" si="5"/>
        <v>0.5</v>
      </c>
      <c r="T25" s="73" t="s">
        <v>9</v>
      </c>
      <c r="U25" s="25">
        <v>106.2</v>
      </c>
      <c r="V25" s="22">
        <v>98</v>
      </c>
      <c r="W25" s="68">
        <v>97.7</v>
      </c>
      <c r="X25" s="66">
        <f t="shared" si="6"/>
        <v>-8.5</v>
      </c>
      <c r="Y25" s="38">
        <f t="shared" si="7"/>
        <v>-0.29999999999999716</v>
      </c>
      <c r="Z25" s="3"/>
    </row>
    <row r="26" spans="1:26" s="8" customFormat="1" ht="15.75" customHeight="1" x14ac:dyDescent="0.15">
      <c r="A26" s="35" t="s">
        <v>138</v>
      </c>
      <c r="B26" s="25">
        <v>106.9</v>
      </c>
      <c r="C26" s="22">
        <v>98.7</v>
      </c>
      <c r="D26" s="68">
        <v>98.5</v>
      </c>
      <c r="E26" s="66">
        <f t="shared" si="0"/>
        <v>-8.4000000000000057</v>
      </c>
      <c r="F26" s="23">
        <f t="shared" si="1"/>
        <v>-0.20000000000000284</v>
      </c>
      <c r="G26" s="16"/>
      <c r="H26" s="32" t="s">
        <v>139</v>
      </c>
      <c r="I26" s="25">
        <v>102</v>
      </c>
      <c r="J26" s="22">
        <v>94.2</v>
      </c>
      <c r="K26" s="68">
        <v>93.4</v>
      </c>
      <c r="L26" s="66">
        <f t="shared" si="2"/>
        <v>-8.5999999999999943</v>
      </c>
      <c r="M26" s="23">
        <f t="shared" si="3"/>
        <v>-0.79999999999999716</v>
      </c>
      <c r="N26" s="73" t="s">
        <v>140</v>
      </c>
      <c r="O26" s="25">
        <v>104</v>
      </c>
      <c r="P26" s="22">
        <v>96.2</v>
      </c>
      <c r="Q26" s="68">
        <v>97</v>
      </c>
      <c r="R26" s="66">
        <f t="shared" si="4"/>
        <v>-7</v>
      </c>
      <c r="S26" s="23">
        <f t="shared" si="5"/>
        <v>0.79999999999999716</v>
      </c>
      <c r="T26" s="73" t="s">
        <v>10</v>
      </c>
      <c r="U26" s="25">
        <v>105.4</v>
      </c>
      <c r="V26" s="22">
        <v>97.3</v>
      </c>
      <c r="W26" s="68">
        <v>98.3</v>
      </c>
      <c r="X26" s="66">
        <f t="shared" si="6"/>
        <v>-7.1000000000000085</v>
      </c>
      <c r="Y26" s="38">
        <f t="shared" si="7"/>
        <v>1</v>
      </c>
      <c r="Z26" s="3"/>
    </row>
    <row r="27" spans="1:26" s="8" customFormat="1" ht="15.75" customHeight="1" x14ac:dyDescent="0.15">
      <c r="A27" s="35" t="s">
        <v>85</v>
      </c>
      <c r="B27" s="25">
        <v>108.2</v>
      </c>
      <c r="C27" s="22">
        <v>100</v>
      </c>
      <c r="D27" s="68">
        <v>100.7</v>
      </c>
      <c r="E27" s="66">
        <f t="shared" si="0"/>
        <v>-7.5</v>
      </c>
      <c r="F27" s="23">
        <f t="shared" si="1"/>
        <v>0.70000000000000284</v>
      </c>
      <c r="G27" s="16"/>
      <c r="H27" s="32" t="s">
        <v>141</v>
      </c>
      <c r="I27" s="25">
        <v>103.3</v>
      </c>
      <c r="J27" s="22">
        <v>95.4</v>
      </c>
      <c r="K27" s="68">
        <v>96.4</v>
      </c>
      <c r="L27" s="66">
        <f t="shared" si="2"/>
        <v>-6.8999999999999915</v>
      </c>
      <c r="M27" s="23">
        <f t="shared" si="3"/>
        <v>1</v>
      </c>
      <c r="N27" s="73" t="s">
        <v>52</v>
      </c>
      <c r="O27" s="25">
        <v>102.5</v>
      </c>
      <c r="P27" s="22">
        <v>94.6</v>
      </c>
      <c r="Q27" s="68">
        <v>93.9</v>
      </c>
      <c r="R27" s="66">
        <f t="shared" si="4"/>
        <v>-8.5999999999999943</v>
      </c>
      <c r="S27" s="23">
        <f t="shared" si="5"/>
        <v>-0.69999999999998863</v>
      </c>
      <c r="T27" s="73" t="s">
        <v>11</v>
      </c>
      <c r="U27" s="25">
        <v>105.5</v>
      </c>
      <c r="V27" s="22">
        <v>97.4</v>
      </c>
      <c r="W27" s="68">
        <v>97</v>
      </c>
      <c r="X27" s="66">
        <f t="shared" si="6"/>
        <v>-8.5</v>
      </c>
      <c r="Y27" s="38">
        <f t="shared" si="7"/>
        <v>-0.40000000000000568</v>
      </c>
      <c r="Z27" s="3"/>
    </row>
    <row r="28" spans="1:26" s="8" customFormat="1" ht="15.75" customHeight="1" x14ac:dyDescent="0.15">
      <c r="A28" s="35" t="s">
        <v>142</v>
      </c>
      <c r="B28" s="25">
        <v>105.9</v>
      </c>
      <c r="C28" s="22">
        <v>97.9</v>
      </c>
      <c r="D28" s="68">
        <v>97.9</v>
      </c>
      <c r="E28" s="66">
        <f t="shared" si="0"/>
        <v>-8</v>
      </c>
      <c r="F28" s="23">
        <f t="shared" si="1"/>
        <v>0</v>
      </c>
      <c r="G28" s="16"/>
      <c r="H28" s="32" t="s">
        <v>143</v>
      </c>
      <c r="I28" s="25">
        <v>106.6</v>
      </c>
      <c r="J28" s="22">
        <v>98.3</v>
      </c>
      <c r="K28" s="68">
        <v>98.2</v>
      </c>
      <c r="L28" s="66">
        <f t="shared" si="2"/>
        <v>-8.3999999999999915</v>
      </c>
      <c r="M28" s="23">
        <f t="shared" si="3"/>
        <v>-9.9999999999994316E-2</v>
      </c>
      <c r="N28" s="73" t="s">
        <v>53</v>
      </c>
      <c r="O28" s="25">
        <v>103.6</v>
      </c>
      <c r="P28" s="22">
        <v>95.5</v>
      </c>
      <c r="Q28" s="68">
        <v>95.1</v>
      </c>
      <c r="R28" s="66">
        <f t="shared" si="4"/>
        <v>-8.5</v>
      </c>
      <c r="S28" s="23">
        <f t="shared" si="5"/>
        <v>-0.40000000000000568</v>
      </c>
      <c r="T28" s="73" t="s">
        <v>12</v>
      </c>
      <c r="U28" s="25">
        <v>106.7</v>
      </c>
      <c r="V28" s="22">
        <v>98.5</v>
      </c>
      <c r="W28" s="68">
        <v>98.7</v>
      </c>
      <c r="X28" s="66">
        <f t="shared" si="6"/>
        <v>-8</v>
      </c>
      <c r="Y28" s="38">
        <f t="shared" si="7"/>
        <v>0.20000000000000284</v>
      </c>
      <c r="Z28" s="3"/>
    </row>
    <row r="29" spans="1:26" s="8" customFormat="1" ht="15.75" customHeight="1" x14ac:dyDescent="0.15">
      <c r="A29" s="35" t="s">
        <v>144</v>
      </c>
      <c r="B29" s="25">
        <v>108.2</v>
      </c>
      <c r="C29" s="22">
        <v>100</v>
      </c>
      <c r="D29" s="68">
        <v>99.1</v>
      </c>
      <c r="E29" s="66">
        <f t="shared" si="0"/>
        <v>-9.1000000000000085</v>
      </c>
      <c r="F29" s="23">
        <f t="shared" si="1"/>
        <v>-0.90000000000000568</v>
      </c>
      <c r="G29" s="16"/>
      <c r="H29" s="32" t="s">
        <v>145</v>
      </c>
      <c r="I29" s="25">
        <v>105.4</v>
      </c>
      <c r="J29" s="22">
        <v>97.4</v>
      </c>
      <c r="K29" s="68">
        <v>99.2</v>
      </c>
      <c r="L29" s="66">
        <f t="shared" si="2"/>
        <v>-6.2000000000000028</v>
      </c>
      <c r="M29" s="23">
        <f t="shared" si="3"/>
        <v>1.7999999999999972</v>
      </c>
      <c r="N29" s="73" t="s">
        <v>146</v>
      </c>
      <c r="O29" s="25">
        <v>103.8</v>
      </c>
      <c r="P29" s="22">
        <v>95.8</v>
      </c>
      <c r="Q29" s="68">
        <v>96</v>
      </c>
      <c r="R29" s="66">
        <f t="shared" si="4"/>
        <v>-7.7999999999999972</v>
      </c>
      <c r="S29" s="23">
        <f t="shared" si="5"/>
        <v>0.20000000000000284</v>
      </c>
      <c r="T29" s="73" t="s">
        <v>13</v>
      </c>
      <c r="U29" s="25">
        <v>108.2</v>
      </c>
      <c r="V29" s="22">
        <v>99.9</v>
      </c>
      <c r="W29" s="68">
        <v>99.7</v>
      </c>
      <c r="X29" s="66">
        <f t="shared" si="6"/>
        <v>-8.5</v>
      </c>
      <c r="Y29" s="38">
        <f t="shared" si="7"/>
        <v>-0.20000000000000284</v>
      </c>
      <c r="Z29" s="3"/>
    </row>
    <row r="30" spans="1:26" s="8" customFormat="1" ht="15.75" customHeight="1" x14ac:dyDescent="0.15">
      <c r="A30" s="35" t="s">
        <v>147</v>
      </c>
      <c r="B30" s="25">
        <v>107.4</v>
      </c>
      <c r="C30" s="22">
        <v>99.2</v>
      </c>
      <c r="D30" s="68">
        <v>99.6</v>
      </c>
      <c r="E30" s="66">
        <f t="shared" si="0"/>
        <v>-7.8000000000000114</v>
      </c>
      <c r="F30" s="23">
        <f t="shared" si="1"/>
        <v>0.39999999999999147</v>
      </c>
      <c r="G30" s="16"/>
      <c r="H30" s="32" t="s">
        <v>71</v>
      </c>
      <c r="I30" s="25">
        <v>106.3</v>
      </c>
      <c r="J30" s="22">
        <v>98.1</v>
      </c>
      <c r="K30" s="68">
        <v>97</v>
      </c>
      <c r="L30" s="66">
        <f t="shared" si="2"/>
        <v>-9.2999999999999972</v>
      </c>
      <c r="M30" s="23">
        <f t="shared" si="3"/>
        <v>-1.0999999999999943</v>
      </c>
      <c r="N30" s="73" t="s">
        <v>148</v>
      </c>
      <c r="O30" s="25">
        <v>102.2</v>
      </c>
      <c r="P30" s="22">
        <v>94.4</v>
      </c>
      <c r="Q30" s="68">
        <v>94.3</v>
      </c>
      <c r="R30" s="66">
        <f t="shared" si="4"/>
        <v>-7.9000000000000057</v>
      </c>
      <c r="S30" s="23">
        <f t="shared" si="5"/>
        <v>-0.10000000000000853</v>
      </c>
      <c r="T30" s="73" t="s">
        <v>149</v>
      </c>
      <c r="U30" s="25">
        <v>106.3</v>
      </c>
      <c r="V30" s="22">
        <v>98.2</v>
      </c>
      <c r="W30" s="68">
        <v>98.3</v>
      </c>
      <c r="X30" s="66">
        <f t="shared" si="6"/>
        <v>-8</v>
      </c>
      <c r="Y30" s="38">
        <f t="shared" si="7"/>
        <v>9.9999999999994316E-2</v>
      </c>
      <c r="Z30" s="3"/>
    </row>
    <row r="31" spans="1:26" s="8" customFormat="1" ht="15.75" customHeight="1" x14ac:dyDescent="0.15">
      <c r="A31" s="35" t="s">
        <v>150</v>
      </c>
      <c r="B31" s="25">
        <v>97.8</v>
      </c>
      <c r="C31" s="22">
        <v>90</v>
      </c>
      <c r="D31" s="68">
        <v>93.9</v>
      </c>
      <c r="E31" s="66">
        <f t="shared" si="0"/>
        <v>-3.8999999999999915</v>
      </c>
      <c r="F31" s="23">
        <f t="shared" si="1"/>
        <v>3.9000000000000057</v>
      </c>
      <c r="G31" s="16"/>
      <c r="H31" s="32" t="s">
        <v>151</v>
      </c>
      <c r="I31" s="25">
        <v>101.4</v>
      </c>
      <c r="J31" s="22">
        <v>93.6</v>
      </c>
      <c r="K31" s="68">
        <v>95.9</v>
      </c>
      <c r="L31" s="66">
        <f t="shared" si="2"/>
        <v>-5.5</v>
      </c>
      <c r="M31" s="23">
        <f t="shared" si="3"/>
        <v>2.3000000000000114</v>
      </c>
      <c r="N31" s="73" t="s">
        <v>54</v>
      </c>
      <c r="O31" s="25">
        <v>101.7</v>
      </c>
      <c r="P31" s="22">
        <v>93.9</v>
      </c>
      <c r="Q31" s="68">
        <v>95.4</v>
      </c>
      <c r="R31" s="66">
        <f t="shared" si="4"/>
        <v>-6.2999999999999972</v>
      </c>
      <c r="S31" s="23">
        <f t="shared" si="5"/>
        <v>1.5</v>
      </c>
      <c r="T31" s="73" t="s">
        <v>58</v>
      </c>
      <c r="U31" s="25">
        <v>104.8</v>
      </c>
      <c r="V31" s="22">
        <v>96.7</v>
      </c>
      <c r="W31" s="68">
        <v>96.1</v>
      </c>
      <c r="X31" s="66">
        <f t="shared" si="6"/>
        <v>-8.7000000000000028</v>
      </c>
      <c r="Y31" s="38">
        <f t="shared" si="7"/>
        <v>-0.60000000000000853</v>
      </c>
      <c r="Z31" s="3"/>
    </row>
    <row r="32" spans="1:26" s="8" customFormat="1" ht="15.75" customHeight="1" x14ac:dyDescent="0.15">
      <c r="A32" s="35" t="s">
        <v>152</v>
      </c>
      <c r="B32" s="25">
        <v>102.1</v>
      </c>
      <c r="C32" s="22">
        <v>94.3</v>
      </c>
      <c r="D32" s="68">
        <v>94.1</v>
      </c>
      <c r="E32" s="66">
        <f t="shared" si="0"/>
        <v>-8</v>
      </c>
      <c r="F32" s="23">
        <f t="shared" si="1"/>
        <v>-0.20000000000000284</v>
      </c>
      <c r="G32" s="16"/>
      <c r="H32" s="32" t="s">
        <v>153</v>
      </c>
      <c r="I32" s="25">
        <v>105.2</v>
      </c>
      <c r="J32" s="22">
        <v>97.2</v>
      </c>
      <c r="K32" s="68">
        <v>95.2</v>
      </c>
      <c r="L32" s="66">
        <f t="shared" si="2"/>
        <v>-10</v>
      </c>
      <c r="M32" s="23">
        <f t="shared" si="3"/>
        <v>-2</v>
      </c>
      <c r="N32" s="73" t="s">
        <v>154</v>
      </c>
      <c r="O32" s="25">
        <v>103.8</v>
      </c>
      <c r="P32" s="22">
        <v>95.8</v>
      </c>
      <c r="Q32" s="68">
        <v>95.6</v>
      </c>
      <c r="R32" s="66">
        <f t="shared" si="4"/>
        <v>-8.2000000000000028</v>
      </c>
      <c r="S32" s="23">
        <f t="shared" si="5"/>
        <v>-0.20000000000000284</v>
      </c>
      <c r="T32" s="73" t="s">
        <v>155</v>
      </c>
      <c r="U32" s="25">
        <v>108.6</v>
      </c>
      <c r="V32" s="22">
        <v>100.4</v>
      </c>
      <c r="W32" s="68">
        <v>95.9</v>
      </c>
      <c r="X32" s="66">
        <f t="shared" si="6"/>
        <v>-12.699999999999989</v>
      </c>
      <c r="Y32" s="38">
        <f t="shared" si="7"/>
        <v>-4.5</v>
      </c>
      <c r="Z32" s="3"/>
    </row>
    <row r="33" spans="1:26" s="8" customFormat="1" ht="15.75" customHeight="1" x14ac:dyDescent="0.15">
      <c r="A33" s="35" t="s">
        <v>156</v>
      </c>
      <c r="B33" s="25">
        <v>108</v>
      </c>
      <c r="C33" s="22">
        <v>99.7</v>
      </c>
      <c r="D33" s="68">
        <v>100.4</v>
      </c>
      <c r="E33" s="66">
        <f t="shared" si="0"/>
        <v>-7.5999999999999943</v>
      </c>
      <c r="F33" s="23">
        <f t="shared" si="1"/>
        <v>0.70000000000000284</v>
      </c>
      <c r="G33" s="16"/>
      <c r="H33" s="32" t="s">
        <v>72</v>
      </c>
      <c r="I33" s="25">
        <v>103.3</v>
      </c>
      <c r="J33" s="22">
        <v>95.4</v>
      </c>
      <c r="K33" s="68">
        <v>97.4</v>
      </c>
      <c r="L33" s="66">
        <f t="shared" si="2"/>
        <v>-5.8999999999999915</v>
      </c>
      <c r="M33" s="23">
        <f t="shared" si="3"/>
        <v>2</v>
      </c>
      <c r="N33" s="73" t="s">
        <v>55</v>
      </c>
      <c r="O33" s="25">
        <v>100.9</v>
      </c>
      <c r="P33" s="22">
        <v>93.1</v>
      </c>
      <c r="Q33" s="68">
        <v>96.1</v>
      </c>
      <c r="R33" s="66">
        <f t="shared" si="4"/>
        <v>-4.8000000000000114</v>
      </c>
      <c r="S33" s="23">
        <f t="shared" si="5"/>
        <v>3</v>
      </c>
      <c r="T33" s="73" t="s">
        <v>157</v>
      </c>
      <c r="U33" s="25">
        <v>108.2</v>
      </c>
      <c r="V33" s="22">
        <v>99.9</v>
      </c>
      <c r="W33" s="68">
        <v>98.7</v>
      </c>
      <c r="X33" s="66">
        <f t="shared" si="6"/>
        <v>-9.5</v>
      </c>
      <c r="Y33" s="38">
        <f t="shared" si="7"/>
        <v>-1.2000000000000028</v>
      </c>
      <c r="Z33" s="3"/>
    </row>
    <row r="34" spans="1:26" s="8" customFormat="1" ht="15.75" customHeight="1" x14ac:dyDescent="0.15">
      <c r="A34" s="35" t="s">
        <v>158</v>
      </c>
      <c r="B34" s="25">
        <v>103.4</v>
      </c>
      <c r="C34" s="22">
        <v>95.5</v>
      </c>
      <c r="D34" s="68">
        <v>95.6</v>
      </c>
      <c r="E34" s="66">
        <f t="shared" si="0"/>
        <v>-7.8000000000000114</v>
      </c>
      <c r="F34" s="23">
        <f t="shared" si="1"/>
        <v>9.9999999999994316E-2</v>
      </c>
      <c r="G34" s="16"/>
      <c r="H34" s="32" t="s">
        <v>159</v>
      </c>
      <c r="I34" s="25">
        <v>103</v>
      </c>
      <c r="J34" s="22">
        <v>95.1</v>
      </c>
      <c r="K34" s="68">
        <v>95.7</v>
      </c>
      <c r="L34" s="66">
        <f t="shared" si="2"/>
        <v>-7.2999999999999972</v>
      </c>
      <c r="M34" s="23">
        <f t="shared" si="3"/>
        <v>0.60000000000000853</v>
      </c>
      <c r="N34" s="73" t="s">
        <v>160</v>
      </c>
      <c r="O34" s="25">
        <v>105.9</v>
      </c>
      <c r="P34" s="22">
        <v>97.8</v>
      </c>
      <c r="Q34" s="68">
        <v>97.1</v>
      </c>
      <c r="R34" s="66">
        <f t="shared" si="4"/>
        <v>-8.8000000000000114</v>
      </c>
      <c r="S34" s="23">
        <f t="shared" si="5"/>
        <v>-0.70000000000000284</v>
      </c>
      <c r="T34" s="73" t="s">
        <v>59</v>
      </c>
      <c r="U34" s="25">
        <v>102.9</v>
      </c>
      <c r="V34" s="22">
        <v>95.1</v>
      </c>
      <c r="W34" s="68">
        <v>96.1</v>
      </c>
      <c r="X34" s="66">
        <f t="shared" si="6"/>
        <v>-6.8000000000000114</v>
      </c>
      <c r="Y34" s="38">
        <f t="shared" si="7"/>
        <v>1</v>
      </c>
      <c r="Z34" s="3"/>
    </row>
    <row r="35" spans="1:26" s="8" customFormat="1" ht="15.75" customHeight="1" x14ac:dyDescent="0.15">
      <c r="A35" s="35" t="s">
        <v>161</v>
      </c>
      <c r="B35" s="25">
        <v>106.6</v>
      </c>
      <c r="C35" s="22">
        <v>98.4</v>
      </c>
      <c r="D35" s="68">
        <v>98.2</v>
      </c>
      <c r="E35" s="66">
        <f t="shared" si="0"/>
        <v>-8.3999999999999915</v>
      </c>
      <c r="F35" s="23">
        <f t="shared" si="1"/>
        <v>-0.20000000000000284</v>
      </c>
      <c r="G35" s="16"/>
      <c r="H35" s="32" t="s">
        <v>162</v>
      </c>
      <c r="I35" s="25">
        <v>104.2</v>
      </c>
      <c r="J35" s="22">
        <v>96.1</v>
      </c>
      <c r="K35" s="68">
        <v>98</v>
      </c>
      <c r="L35" s="66">
        <f t="shared" si="2"/>
        <v>-6.2000000000000028</v>
      </c>
      <c r="M35" s="23">
        <f t="shared" si="3"/>
        <v>1.9000000000000057</v>
      </c>
      <c r="N35" s="73" t="s">
        <v>56</v>
      </c>
      <c r="O35" s="25">
        <v>102.3</v>
      </c>
      <c r="P35" s="22">
        <v>94.4</v>
      </c>
      <c r="Q35" s="68">
        <v>95.5</v>
      </c>
      <c r="R35" s="66">
        <f t="shared" si="4"/>
        <v>-6.7999999999999972</v>
      </c>
      <c r="S35" s="23">
        <f t="shared" si="5"/>
        <v>1.0999999999999943</v>
      </c>
      <c r="T35" s="73" t="s">
        <v>163</v>
      </c>
      <c r="U35" s="25">
        <v>105.8</v>
      </c>
      <c r="V35" s="22">
        <v>97.7</v>
      </c>
      <c r="W35" s="68">
        <v>97.3</v>
      </c>
      <c r="X35" s="66">
        <f t="shared" si="6"/>
        <v>-8.5</v>
      </c>
      <c r="Y35" s="38">
        <f t="shared" si="7"/>
        <v>-0.40000000000000568</v>
      </c>
      <c r="Z35" s="3"/>
    </row>
    <row r="36" spans="1:26" s="8" customFormat="1" ht="15.75" customHeight="1" x14ac:dyDescent="0.15">
      <c r="A36" s="35" t="s">
        <v>164</v>
      </c>
      <c r="B36" s="25">
        <v>104.9</v>
      </c>
      <c r="C36" s="22">
        <v>96.9</v>
      </c>
      <c r="D36" s="68">
        <v>98.1</v>
      </c>
      <c r="E36" s="66">
        <f t="shared" si="0"/>
        <v>-6.8000000000000114</v>
      </c>
      <c r="F36" s="23">
        <f>D36-C36</f>
        <v>1.1999999999999886</v>
      </c>
      <c r="G36" s="16"/>
      <c r="H36" s="32" t="s">
        <v>165</v>
      </c>
      <c r="I36" s="25">
        <v>102.7</v>
      </c>
      <c r="J36" s="22">
        <v>94.8</v>
      </c>
      <c r="K36" s="68">
        <v>96.9</v>
      </c>
      <c r="L36" s="66">
        <f t="shared" si="2"/>
        <v>-5.7999999999999972</v>
      </c>
      <c r="M36" s="23">
        <f t="shared" si="3"/>
        <v>2.1000000000000085</v>
      </c>
      <c r="N36" s="73" t="s">
        <v>166</v>
      </c>
      <c r="O36" s="25">
        <v>106.9</v>
      </c>
      <c r="P36" s="22">
        <v>98.6</v>
      </c>
      <c r="Q36" s="68">
        <v>99.4</v>
      </c>
      <c r="R36" s="66">
        <f t="shared" si="4"/>
        <v>-7.5</v>
      </c>
      <c r="S36" s="23">
        <f t="shared" si="5"/>
        <v>0.80000000000001137</v>
      </c>
      <c r="T36" s="73" t="s">
        <v>167</v>
      </c>
      <c r="U36" s="25">
        <v>106.2</v>
      </c>
      <c r="V36" s="22">
        <v>98.1</v>
      </c>
      <c r="W36" s="68">
        <v>98.7</v>
      </c>
      <c r="X36" s="66">
        <f t="shared" si="6"/>
        <v>-7.5</v>
      </c>
      <c r="Y36" s="38">
        <f t="shared" si="7"/>
        <v>0.60000000000000853</v>
      </c>
      <c r="Z36" s="3"/>
    </row>
    <row r="37" spans="1:26" s="8" customFormat="1" ht="15.75" customHeight="1" x14ac:dyDescent="0.15">
      <c r="A37" s="35" t="s">
        <v>86</v>
      </c>
      <c r="B37" s="25">
        <v>106.9</v>
      </c>
      <c r="C37" s="22">
        <v>98.7</v>
      </c>
      <c r="D37" s="68">
        <v>99</v>
      </c>
      <c r="E37" s="66">
        <f t="shared" si="0"/>
        <v>-7.9000000000000057</v>
      </c>
      <c r="F37" s="23">
        <f t="shared" si="1"/>
        <v>0.29999999999999716</v>
      </c>
      <c r="G37" s="16"/>
      <c r="H37" s="32" t="s">
        <v>73</v>
      </c>
      <c r="I37" s="25">
        <v>106.9</v>
      </c>
      <c r="J37" s="22">
        <v>98.7</v>
      </c>
      <c r="K37" s="68">
        <v>99</v>
      </c>
      <c r="L37" s="66">
        <f t="shared" si="2"/>
        <v>-7.9000000000000057</v>
      </c>
      <c r="M37" s="23">
        <f t="shared" si="3"/>
        <v>0.29999999999999716</v>
      </c>
      <c r="N37" s="73" t="s">
        <v>168</v>
      </c>
      <c r="O37" s="25">
        <v>102.5</v>
      </c>
      <c r="P37" s="22">
        <v>94.7</v>
      </c>
      <c r="Q37" s="68">
        <v>94.6</v>
      </c>
      <c r="R37" s="66">
        <f t="shared" si="4"/>
        <v>-7.9000000000000057</v>
      </c>
      <c r="S37" s="23">
        <f t="shared" si="5"/>
        <v>-0.10000000000000853</v>
      </c>
      <c r="T37" s="73" t="s">
        <v>169</v>
      </c>
      <c r="U37" s="25">
        <v>103.9</v>
      </c>
      <c r="V37" s="22">
        <v>95.9</v>
      </c>
      <c r="W37" s="68">
        <v>97.7</v>
      </c>
      <c r="X37" s="66">
        <f t="shared" si="6"/>
        <v>-6.2000000000000028</v>
      </c>
      <c r="Y37" s="38">
        <f t="shared" si="7"/>
        <v>1.7999999999999972</v>
      </c>
      <c r="Z37" s="3"/>
    </row>
    <row r="38" spans="1:26" s="8" customFormat="1" ht="15.75" customHeight="1" x14ac:dyDescent="0.15">
      <c r="A38" s="35" t="s">
        <v>170</v>
      </c>
      <c r="B38" s="25">
        <v>106.9</v>
      </c>
      <c r="C38" s="22">
        <v>98.8</v>
      </c>
      <c r="D38" s="68">
        <v>99.5</v>
      </c>
      <c r="E38" s="66">
        <f t="shared" si="0"/>
        <v>-7.4000000000000057</v>
      </c>
      <c r="F38" s="23">
        <f t="shared" si="1"/>
        <v>0.70000000000000284</v>
      </c>
      <c r="G38" s="16"/>
      <c r="H38" s="32" t="s">
        <v>171</v>
      </c>
      <c r="I38" s="25">
        <v>104.3</v>
      </c>
      <c r="J38" s="22">
        <v>96.3</v>
      </c>
      <c r="K38" s="68">
        <v>95</v>
      </c>
      <c r="L38" s="66">
        <f t="shared" si="2"/>
        <v>-9.2999999999999972</v>
      </c>
      <c r="M38" s="23">
        <f t="shared" si="3"/>
        <v>-1.2999999999999972</v>
      </c>
      <c r="N38" s="73" t="s">
        <v>172</v>
      </c>
      <c r="O38" s="25">
        <v>104.2</v>
      </c>
      <c r="P38" s="22">
        <v>96.4</v>
      </c>
      <c r="Q38" s="68">
        <v>96.2</v>
      </c>
      <c r="R38" s="66">
        <f t="shared" si="4"/>
        <v>-8</v>
      </c>
      <c r="S38" s="23">
        <f t="shared" si="5"/>
        <v>-0.20000000000000284</v>
      </c>
      <c r="T38" s="73" t="s">
        <v>60</v>
      </c>
      <c r="U38" s="25">
        <v>105.5</v>
      </c>
      <c r="V38" s="22">
        <v>97.4</v>
      </c>
      <c r="W38" s="68">
        <v>97.3</v>
      </c>
      <c r="X38" s="66">
        <f t="shared" si="6"/>
        <v>-8.2000000000000028</v>
      </c>
      <c r="Y38" s="38">
        <f t="shared" si="7"/>
        <v>-0.10000000000000853</v>
      </c>
      <c r="Z38" s="3"/>
    </row>
    <row r="39" spans="1:26" s="8" customFormat="1" ht="15.75" customHeight="1" thickBot="1" x14ac:dyDescent="0.2">
      <c r="A39" s="35" t="s">
        <v>87</v>
      </c>
      <c r="B39" s="25">
        <v>103</v>
      </c>
      <c r="C39" s="22">
        <v>95.1</v>
      </c>
      <c r="D39" s="69">
        <v>95.7</v>
      </c>
      <c r="E39" s="66">
        <f t="shared" si="0"/>
        <v>-7.2999999999999972</v>
      </c>
      <c r="F39" s="23">
        <f t="shared" si="1"/>
        <v>0.60000000000000853</v>
      </c>
      <c r="G39" s="16"/>
      <c r="H39" s="32" t="s">
        <v>74</v>
      </c>
      <c r="I39" s="25">
        <v>105.3</v>
      </c>
      <c r="J39" s="22">
        <v>97.3</v>
      </c>
      <c r="K39" s="68">
        <v>97.7</v>
      </c>
      <c r="L39" s="66">
        <f t="shared" si="2"/>
        <v>-7.5999999999999943</v>
      </c>
      <c r="M39" s="23">
        <f t="shared" si="3"/>
        <v>0.40000000000000568</v>
      </c>
      <c r="N39" s="73" t="s">
        <v>57</v>
      </c>
      <c r="O39" s="25">
        <v>100.5</v>
      </c>
      <c r="P39" s="22">
        <v>92.9</v>
      </c>
      <c r="Q39" s="68">
        <v>91.9</v>
      </c>
      <c r="R39" s="66">
        <f t="shared" si="4"/>
        <v>-8.5999999999999943</v>
      </c>
      <c r="S39" s="23">
        <f t="shared" si="5"/>
        <v>-1</v>
      </c>
      <c r="T39" s="73" t="s">
        <v>173</v>
      </c>
      <c r="U39" s="25">
        <v>107</v>
      </c>
      <c r="V39" s="22">
        <v>98.8</v>
      </c>
      <c r="W39" s="68">
        <v>98.8</v>
      </c>
      <c r="X39" s="66">
        <f t="shared" si="6"/>
        <v>-8.2000000000000028</v>
      </c>
      <c r="Y39" s="38">
        <f t="shared" si="7"/>
        <v>0</v>
      </c>
      <c r="Z39" s="3"/>
    </row>
    <row r="40" spans="1:26" s="8" customFormat="1" ht="15.75" customHeight="1" x14ac:dyDescent="0.15">
      <c r="A40" s="13"/>
      <c r="B40" s="12"/>
      <c r="C40" s="12"/>
      <c r="D40" s="12"/>
      <c r="E40" s="11"/>
      <c r="F40" s="11"/>
      <c r="G40" s="17"/>
      <c r="H40" s="32" t="s">
        <v>174</v>
      </c>
      <c r="I40" s="25">
        <v>98.5</v>
      </c>
      <c r="J40" s="22">
        <v>91</v>
      </c>
      <c r="K40" s="68">
        <v>97.8</v>
      </c>
      <c r="L40" s="66">
        <f t="shared" si="2"/>
        <v>-0.70000000000000284</v>
      </c>
      <c r="M40" s="23">
        <f t="shared" si="3"/>
        <v>6.7999999999999972</v>
      </c>
      <c r="N40" s="73" t="s">
        <v>175</v>
      </c>
      <c r="O40" s="25">
        <v>100.2</v>
      </c>
      <c r="P40" s="22">
        <v>92.4</v>
      </c>
      <c r="Q40" s="68">
        <v>91.2</v>
      </c>
      <c r="R40" s="66">
        <f t="shared" si="4"/>
        <v>-9</v>
      </c>
      <c r="S40" s="23">
        <f t="shared" si="5"/>
        <v>-1.2000000000000028</v>
      </c>
      <c r="T40" s="73" t="s">
        <v>176</v>
      </c>
      <c r="U40" s="25">
        <v>106</v>
      </c>
      <c r="V40" s="22">
        <v>97.8</v>
      </c>
      <c r="W40" s="68">
        <v>98.2</v>
      </c>
      <c r="X40" s="66">
        <f t="shared" si="6"/>
        <v>-7.7999999999999972</v>
      </c>
      <c r="Y40" s="38">
        <f t="shared" si="7"/>
        <v>0.40000000000000568</v>
      </c>
      <c r="Z40" s="3"/>
    </row>
    <row r="41" spans="1:26" s="8" customFormat="1" ht="15.75" customHeight="1" thickBot="1" x14ac:dyDescent="0.2">
      <c r="A41" s="8" t="s">
        <v>2</v>
      </c>
      <c r="B41" s="12"/>
      <c r="C41" s="12"/>
      <c r="D41" s="12"/>
      <c r="E41" s="11"/>
      <c r="F41" s="11"/>
      <c r="G41" s="17"/>
      <c r="H41" s="32" t="s">
        <v>75</v>
      </c>
      <c r="I41" s="25">
        <v>107.4</v>
      </c>
      <c r="J41" s="22">
        <v>99.1</v>
      </c>
      <c r="K41" s="68">
        <v>97</v>
      </c>
      <c r="L41" s="66">
        <f t="shared" si="2"/>
        <v>-10.400000000000006</v>
      </c>
      <c r="M41" s="23">
        <f t="shared" si="3"/>
        <v>-2.0999999999999943</v>
      </c>
      <c r="N41" s="73" t="s">
        <v>39</v>
      </c>
      <c r="O41" s="25">
        <v>99.2</v>
      </c>
      <c r="P41" s="22">
        <v>91.6</v>
      </c>
      <c r="Q41" s="68">
        <v>93.1</v>
      </c>
      <c r="R41" s="66">
        <f t="shared" si="4"/>
        <v>-6.1000000000000085</v>
      </c>
      <c r="S41" s="23">
        <f t="shared" si="5"/>
        <v>1.5</v>
      </c>
      <c r="T41" s="73" t="s">
        <v>177</v>
      </c>
      <c r="U41" s="25">
        <v>105.1</v>
      </c>
      <c r="V41" s="22">
        <v>97</v>
      </c>
      <c r="W41" s="68">
        <v>96.3</v>
      </c>
      <c r="X41" s="66">
        <f t="shared" si="6"/>
        <v>-8.7999999999999972</v>
      </c>
      <c r="Y41" s="38">
        <f t="shared" si="7"/>
        <v>-0.70000000000000284</v>
      </c>
      <c r="Z41" s="3"/>
    </row>
    <row r="42" spans="1:26" s="8" customFormat="1" ht="15.75" customHeight="1" x14ac:dyDescent="0.15">
      <c r="A42" s="40" t="s">
        <v>1</v>
      </c>
      <c r="B42" s="81" t="s">
        <v>98</v>
      </c>
      <c r="C42" s="82"/>
      <c r="D42" s="70" t="s">
        <v>99</v>
      </c>
      <c r="E42" s="83" t="s">
        <v>100</v>
      </c>
      <c r="F42" s="84"/>
      <c r="G42" s="17"/>
      <c r="H42" s="32" t="s">
        <v>76</v>
      </c>
      <c r="I42" s="25">
        <v>98.2</v>
      </c>
      <c r="J42" s="22">
        <v>90.6</v>
      </c>
      <c r="K42" s="68">
        <v>97.3</v>
      </c>
      <c r="L42" s="66">
        <f t="shared" si="2"/>
        <v>-0.90000000000000568</v>
      </c>
      <c r="M42" s="23">
        <f t="shared" si="3"/>
        <v>6.7000000000000028</v>
      </c>
      <c r="N42" s="73" t="s">
        <v>38</v>
      </c>
      <c r="O42" s="25">
        <v>103.6</v>
      </c>
      <c r="P42" s="22">
        <v>95.6</v>
      </c>
      <c r="Q42" s="68">
        <v>98.2</v>
      </c>
      <c r="R42" s="66">
        <f t="shared" si="4"/>
        <v>-5.3999999999999915</v>
      </c>
      <c r="S42" s="23">
        <f t="shared" si="5"/>
        <v>2.6000000000000085</v>
      </c>
      <c r="T42" s="73" t="s">
        <v>61</v>
      </c>
      <c r="U42" s="25">
        <v>107.7</v>
      </c>
      <c r="V42" s="22">
        <v>99.4</v>
      </c>
      <c r="W42" s="68">
        <v>99.2</v>
      </c>
      <c r="X42" s="66">
        <f t="shared" si="6"/>
        <v>-8.5</v>
      </c>
      <c r="Y42" s="38">
        <f t="shared" si="7"/>
        <v>-0.20000000000000284</v>
      </c>
      <c r="Z42" s="3"/>
    </row>
    <row r="43" spans="1:26" s="8" customFormat="1" ht="15.75" customHeight="1" x14ac:dyDescent="0.15">
      <c r="A43" s="41"/>
      <c r="B43" s="14" t="s">
        <v>89</v>
      </c>
      <c r="C43" s="65" t="s">
        <v>90</v>
      </c>
      <c r="D43" s="58" t="s">
        <v>89</v>
      </c>
      <c r="E43" s="55" t="s">
        <v>101</v>
      </c>
      <c r="F43" s="41" t="s">
        <v>102</v>
      </c>
      <c r="G43" s="17"/>
      <c r="H43" s="32" t="s">
        <v>178</v>
      </c>
      <c r="I43" s="25">
        <v>98.7</v>
      </c>
      <c r="J43" s="22">
        <v>91</v>
      </c>
      <c r="K43" s="68">
        <v>92.4</v>
      </c>
      <c r="L43" s="66">
        <f t="shared" si="2"/>
        <v>-6.2999999999999972</v>
      </c>
      <c r="M43" s="23">
        <f t="shared" si="3"/>
        <v>1.4000000000000057</v>
      </c>
      <c r="N43" s="73" t="s">
        <v>37</v>
      </c>
      <c r="O43" s="25">
        <v>104.9</v>
      </c>
      <c r="P43" s="22">
        <v>97</v>
      </c>
      <c r="Q43" s="68">
        <v>96.7</v>
      </c>
      <c r="R43" s="66">
        <f t="shared" si="4"/>
        <v>-8.2000000000000028</v>
      </c>
      <c r="S43" s="23">
        <f t="shared" si="5"/>
        <v>-0.29999999999999716</v>
      </c>
      <c r="T43" s="73" t="s">
        <v>179</v>
      </c>
      <c r="U43" s="25">
        <v>105.2</v>
      </c>
      <c r="V43" s="22">
        <v>97.3</v>
      </c>
      <c r="W43" s="68">
        <v>96.5</v>
      </c>
      <c r="X43" s="66">
        <f t="shared" si="6"/>
        <v>-8.7000000000000028</v>
      </c>
      <c r="Y43" s="38">
        <f t="shared" si="7"/>
        <v>-0.79999999999999716</v>
      </c>
      <c r="Z43" s="3"/>
    </row>
    <row r="44" spans="1:26" s="8" customFormat="1" ht="15.75" customHeight="1" x14ac:dyDescent="0.15">
      <c r="A44" s="32" t="s">
        <v>3</v>
      </c>
      <c r="B44" s="24">
        <f>AVERAGE($B$6:$B$39)</f>
        <v>103.43529411764706</v>
      </c>
      <c r="C44" s="22">
        <f>AVERAGE($C$6:$C$39)</f>
        <v>95.541176470588226</v>
      </c>
      <c r="D44" s="68">
        <f>AVERAGE($D$6:$D$39)</f>
        <v>96.347058823529395</v>
      </c>
      <c r="E44" s="66">
        <f t="shared" ref="E44:E45" si="8">D44-B44</f>
        <v>-7.0882352941176663</v>
      </c>
      <c r="F44" s="38">
        <f>D44-C44</f>
        <v>0.80588235294116828</v>
      </c>
      <c r="G44" s="17"/>
      <c r="H44" s="32" t="s">
        <v>180</v>
      </c>
      <c r="I44" s="25">
        <v>98.1</v>
      </c>
      <c r="J44" s="22">
        <v>90.4</v>
      </c>
      <c r="K44" s="68">
        <v>91</v>
      </c>
      <c r="L44" s="66">
        <f t="shared" si="2"/>
        <v>-7.0999999999999943</v>
      </c>
      <c r="M44" s="23">
        <f t="shared" si="3"/>
        <v>0.59999999999999432</v>
      </c>
      <c r="N44" s="73" t="s">
        <v>36</v>
      </c>
      <c r="O44" s="25">
        <v>106.4</v>
      </c>
      <c r="P44" s="22">
        <v>98.2</v>
      </c>
      <c r="Q44" s="68">
        <v>97</v>
      </c>
      <c r="R44" s="66">
        <f t="shared" si="4"/>
        <v>-9.4000000000000057</v>
      </c>
      <c r="S44" s="23">
        <f t="shared" si="5"/>
        <v>-1.2000000000000028</v>
      </c>
      <c r="T44" s="73" t="s">
        <v>181</v>
      </c>
      <c r="U44" s="25">
        <v>105</v>
      </c>
      <c r="V44" s="22">
        <v>96.9</v>
      </c>
      <c r="W44" s="68">
        <v>97.5</v>
      </c>
      <c r="X44" s="66">
        <f t="shared" si="6"/>
        <v>-7.5</v>
      </c>
      <c r="Y44" s="38">
        <f t="shared" si="7"/>
        <v>0.59999999999999432</v>
      </c>
      <c r="Z44" s="3"/>
    </row>
    <row r="45" spans="1:26" s="8" customFormat="1" ht="15.75" customHeight="1" x14ac:dyDescent="0.15">
      <c r="A45" s="32" t="s">
        <v>4</v>
      </c>
      <c r="B45" s="24">
        <f>AVERAGE($I$5:$I$52,$O$5:$O$52,$U$5:$U$52)</f>
        <v>104.46249999999999</v>
      </c>
      <c r="C45" s="22">
        <f>AVERAGE($J$5:$J$52,$P$5:$P$52,$V$5:$V$52)</f>
        <v>96.44861111111112</v>
      </c>
      <c r="D45" s="68">
        <f>AVERAGE($K$5:$K$52,$Q$5:$Q$52,$W$5:$W$52)</f>
        <v>96.8090277777778</v>
      </c>
      <c r="E45" s="66">
        <f t="shared" si="8"/>
        <v>-7.6534722222221916</v>
      </c>
      <c r="F45" s="38">
        <f t="shared" ref="F45" si="9">D45-C45</f>
        <v>0.36041666666667993</v>
      </c>
      <c r="G45" s="10"/>
      <c r="H45" s="32" t="s">
        <v>182</v>
      </c>
      <c r="I45" s="25">
        <v>98.5</v>
      </c>
      <c r="J45" s="22">
        <v>90.9</v>
      </c>
      <c r="K45" s="68">
        <v>90.5</v>
      </c>
      <c r="L45" s="66">
        <f t="shared" si="2"/>
        <v>-8</v>
      </c>
      <c r="M45" s="23">
        <f t="shared" si="3"/>
        <v>-0.40000000000000568</v>
      </c>
      <c r="N45" s="73" t="s">
        <v>35</v>
      </c>
      <c r="O45" s="25">
        <v>104.7</v>
      </c>
      <c r="P45" s="22">
        <v>96.7</v>
      </c>
      <c r="Q45" s="68">
        <v>96.8</v>
      </c>
      <c r="R45" s="66">
        <f t="shared" si="4"/>
        <v>-7.9000000000000057</v>
      </c>
      <c r="S45" s="23">
        <f t="shared" si="5"/>
        <v>9.9999999999994316E-2</v>
      </c>
      <c r="T45" s="73" t="s">
        <v>183</v>
      </c>
      <c r="U45" s="25">
        <v>104.9</v>
      </c>
      <c r="V45" s="22">
        <v>96.9</v>
      </c>
      <c r="W45" s="68">
        <v>97.1</v>
      </c>
      <c r="X45" s="66">
        <f t="shared" si="6"/>
        <v>-7.8000000000000114</v>
      </c>
      <c r="Y45" s="38">
        <f t="shared" si="7"/>
        <v>0.19999999999998863</v>
      </c>
      <c r="Z45" s="3"/>
    </row>
    <row r="46" spans="1:26" s="8" customFormat="1" ht="15.75" customHeight="1" thickBot="1" x14ac:dyDescent="0.2">
      <c r="A46" s="32" t="s">
        <v>5</v>
      </c>
      <c r="B46" s="24">
        <f>AVERAGE($B$6:$B$39,$I$5:$I$52,$O$5:$O$52,$U$5:$U$52)</f>
        <v>104.26629213483145</v>
      </c>
      <c r="C46" s="22">
        <f>AVERAGE($C$6:$C$39,$J$5:$J$52,$P$5:$P$52,$V$5:$V$52)</f>
        <v>96.275280898876403</v>
      </c>
      <c r="D46" s="69">
        <f>AVERAGE($D$6:$D$39,$K$5:$K$52,$Q$5:$Q$52,$W$5:$W$52)</f>
        <v>96.720786516853948</v>
      </c>
      <c r="E46" s="66">
        <f>D46-B46</f>
        <v>-7.5455056179774971</v>
      </c>
      <c r="F46" s="38">
        <f>D46-C46</f>
        <v>0.4455056179775454</v>
      </c>
      <c r="G46" s="10"/>
      <c r="H46" s="32" t="s">
        <v>184</v>
      </c>
      <c r="I46" s="25">
        <v>100.9</v>
      </c>
      <c r="J46" s="22">
        <v>93.2</v>
      </c>
      <c r="K46" s="68">
        <v>94</v>
      </c>
      <c r="L46" s="66">
        <f t="shared" si="2"/>
        <v>-6.9000000000000057</v>
      </c>
      <c r="M46" s="23">
        <f t="shared" si="3"/>
        <v>0.79999999999999716</v>
      </c>
      <c r="N46" s="73" t="s">
        <v>34</v>
      </c>
      <c r="O46" s="25">
        <v>104.5</v>
      </c>
      <c r="P46" s="22">
        <v>96.5</v>
      </c>
      <c r="Q46" s="68">
        <v>97.4</v>
      </c>
      <c r="R46" s="66">
        <f t="shared" si="4"/>
        <v>-7.0999999999999943</v>
      </c>
      <c r="S46" s="23">
        <f t="shared" si="5"/>
        <v>0.90000000000000568</v>
      </c>
      <c r="T46" s="73" t="s">
        <v>185</v>
      </c>
      <c r="U46" s="25">
        <v>103.7</v>
      </c>
      <c r="V46" s="22">
        <v>95.7</v>
      </c>
      <c r="W46" s="68">
        <v>95.4</v>
      </c>
      <c r="X46" s="66">
        <f t="shared" si="6"/>
        <v>-8.2999999999999972</v>
      </c>
      <c r="Y46" s="38">
        <f t="shared" si="7"/>
        <v>-0.29999999999999716</v>
      </c>
      <c r="Z46" s="3"/>
    </row>
    <row r="47" spans="1:26" s="8" customFormat="1" ht="15.75" customHeight="1" thickBot="1" x14ac:dyDescent="0.2">
      <c r="A47" s="8" t="s">
        <v>6</v>
      </c>
      <c r="B47" s="12"/>
      <c r="C47" s="12"/>
      <c r="D47" s="12"/>
      <c r="G47" s="10"/>
      <c r="H47" s="32" t="s">
        <v>77</v>
      </c>
      <c r="I47" s="25">
        <v>104.8</v>
      </c>
      <c r="J47" s="22">
        <v>96.7</v>
      </c>
      <c r="K47" s="68">
        <v>96.4</v>
      </c>
      <c r="L47" s="66">
        <f t="shared" si="2"/>
        <v>-8.3999999999999915</v>
      </c>
      <c r="M47" s="23">
        <f t="shared" si="3"/>
        <v>-0.29999999999999716</v>
      </c>
      <c r="N47" s="73" t="s">
        <v>33</v>
      </c>
      <c r="O47" s="25">
        <v>104.8</v>
      </c>
      <c r="P47" s="22">
        <v>96.8</v>
      </c>
      <c r="Q47" s="68">
        <v>96.8</v>
      </c>
      <c r="R47" s="66">
        <f t="shared" si="4"/>
        <v>-8</v>
      </c>
      <c r="S47" s="23">
        <f t="shared" si="5"/>
        <v>0</v>
      </c>
      <c r="T47" s="73" t="s">
        <v>186</v>
      </c>
      <c r="U47" s="25">
        <v>106.4</v>
      </c>
      <c r="V47" s="22">
        <v>98.2</v>
      </c>
      <c r="W47" s="68">
        <v>99.5</v>
      </c>
      <c r="X47" s="66">
        <f t="shared" si="6"/>
        <v>-6.9000000000000057</v>
      </c>
      <c r="Y47" s="38">
        <f t="shared" si="7"/>
        <v>1.2999999999999972</v>
      </c>
      <c r="Z47" s="3"/>
    </row>
    <row r="48" spans="1:26" s="8" customFormat="1" ht="15.75" customHeight="1" x14ac:dyDescent="0.15">
      <c r="A48" s="40" t="s">
        <v>1</v>
      </c>
      <c r="B48" s="81" t="s">
        <v>98</v>
      </c>
      <c r="C48" s="82"/>
      <c r="D48" s="70" t="s">
        <v>99</v>
      </c>
      <c r="E48" s="83" t="s">
        <v>100</v>
      </c>
      <c r="F48" s="84"/>
      <c r="G48" s="10"/>
      <c r="H48" s="32" t="s">
        <v>187</v>
      </c>
      <c r="I48" s="25">
        <v>104.4</v>
      </c>
      <c r="J48" s="22">
        <v>96.4</v>
      </c>
      <c r="K48" s="68">
        <v>96.4</v>
      </c>
      <c r="L48" s="66">
        <f t="shared" si="2"/>
        <v>-8</v>
      </c>
      <c r="M48" s="23">
        <f t="shared" si="3"/>
        <v>0</v>
      </c>
      <c r="N48" s="73" t="s">
        <v>188</v>
      </c>
      <c r="O48" s="25">
        <v>106.9</v>
      </c>
      <c r="P48" s="22">
        <v>98.7</v>
      </c>
      <c r="Q48" s="68">
        <v>98.8</v>
      </c>
      <c r="R48" s="66">
        <f t="shared" si="4"/>
        <v>-8.1000000000000085</v>
      </c>
      <c r="S48" s="23">
        <f t="shared" si="5"/>
        <v>9.9999999999994316E-2</v>
      </c>
      <c r="T48" s="73" t="s">
        <v>189</v>
      </c>
      <c r="U48" s="25">
        <v>104.1</v>
      </c>
      <c r="V48" s="22">
        <v>96.1</v>
      </c>
      <c r="W48" s="68">
        <v>97.4</v>
      </c>
      <c r="X48" s="66">
        <f t="shared" si="6"/>
        <v>-6.6999999999999886</v>
      </c>
      <c r="Y48" s="38">
        <f t="shared" si="7"/>
        <v>1.3000000000000114</v>
      </c>
      <c r="Z48" s="3"/>
    </row>
    <row r="49" spans="1:26" s="9" customFormat="1" ht="15.75" customHeight="1" x14ac:dyDescent="0.15">
      <c r="A49" s="41"/>
      <c r="B49" s="14" t="s">
        <v>89</v>
      </c>
      <c r="C49" s="65" t="s">
        <v>90</v>
      </c>
      <c r="D49" s="58" t="s">
        <v>89</v>
      </c>
      <c r="E49" s="55" t="s">
        <v>101</v>
      </c>
      <c r="F49" s="41" t="s">
        <v>102</v>
      </c>
      <c r="G49" s="10"/>
      <c r="H49" s="32" t="s">
        <v>190</v>
      </c>
      <c r="I49" s="25">
        <v>101.5</v>
      </c>
      <c r="J49" s="22">
        <v>93.7</v>
      </c>
      <c r="K49" s="68">
        <v>91.7</v>
      </c>
      <c r="L49" s="66">
        <f t="shared" si="2"/>
        <v>-9.7999999999999972</v>
      </c>
      <c r="M49" s="23">
        <f t="shared" si="3"/>
        <v>-2</v>
      </c>
      <c r="N49" s="73" t="s">
        <v>32</v>
      </c>
      <c r="O49" s="25">
        <v>109.5</v>
      </c>
      <c r="P49" s="22">
        <v>101.1</v>
      </c>
      <c r="Q49" s="68">
        <v>102.4</v>
      </c>
      <c r="R49" s="66">
        <f t="shared" si="4"/>
        <v>-7.0999999999999943</v>
      </c>
      <c r="S49" s="23">
        <f t="shared" si="5"/>
        <v>1.3000000000000114</v>
      </c>
      <c r="T49" s="73" t="s">
        <v>191</v>
      </c>
      <c r="U49" s="25">
        <v>104.1</v>
      </c>
      <c r="V49" s="22">
        <v>96.2</v>
      </c>
      <c r="W49" s="68">
        <v>96.8</v>
      </c>
      <c r="X49" s="66">
        <f t="shared" si="6"/>
        <v>-7.2999999999999972</v>
      </c>
      <c r="Y49" s="38">
        <f t="shared" si="7"/>
        <v>0.59999999999999432</v>
      </c>
      <c r="Z49" s="3"/>
    </row>
    <row r="50" spans="1:26" s="8" customFormat="1" ht="15.75" customHeight="1" x14ac:dyDescent="0.15">
      <c r="A50" s="32" t="s">
        <v>3</v>
      </c>
      <c r="B50" s="25">
        <v>104.2</v>
      </c>
      <c r="C50" s="22">
        <v>96.3</v>
      </c>
      <c r="D50" s="68">
        <v>96.5</v>
      </c>
      <c r="E50" s="66">
        <f>D50-B50</f>
        <v>-7.7000000000000028</v>
      </c>
      <c r="F50" s="38">
        <f>D50-C50</f>
        <v>0.20000000000000284</v>
      </c>
      <c r="G50" s="10"/>
      <c r="H50" s="32" t="s">
        <v>40</v>
      </c>
      <c r="I50" s="25">
        <v>104.8</v>
      </c>
      <c r="J50" s="22">
        <v>96.7</v>
      </c>
      <c r="K50" s="68">
        <v>96.6</v>
      </c>
      <c r="L50" s="66">
        <f t="shared" si="2"/>
        <v>-8.2000000000000028</v>
      </c>
      <c r="M50" s="23">
        <f t="shared" si="3"/>
        <v>-0.10000000000000853</v>
      </c>
      <c r="N50" s="73" t="s">
        <v>31</v>
      </c>
      <c r="O50" s="25">
        <v>107.3</v>
      </c>
      <c r="P50" s="22">
        <v>99</v>
      </c>
      <c r="Q50" s="68">
        <v>97.9</v>
      </c>
      <c r="R50" s="66">
        <f t="shared" si="4"/>
        <v>-9.3999999999999915</v>
      </c>
      <c r="S50" s="23">
        <f t="shared" si="5"/>
        <v>-1.0999999999999943</v>
      </c>
      <c r="T50" s="73" t="s">
        <v>192</v>
      </c>
      <c r="U50" s="25">
        <v>105</v>
      </c>
      <c r="V50" s="22">
        <v>97</v>
      </c>
      <c r="W50" s="68">
        <v>95.9</v>
      </c>
      <c r="X50" s="66">
        <f t="shared" si="6"/>
        <v>-9.0999999999999943</v>
      </c>
      <c r="Y50" s="38">
        <f t="shared" si="7"/>
        <v>-1.0999999999999943</v>
      </c>
      <c r="Z50" s="3"/>
    </row>
    <row r="51" spans="1:26" s="8" customFormat="1" ht="15.75" customHeight="1" x14ac:dyDescent="0.15">
      <c r="A51" s="32" t="s">
        <v>4</v>
      </c>
      <c r="B51" s="25">
        <v>104.3</v>
      </c>
      <c r="C51" s="22">
        <v>96.4</v>
      </c>
      <c r="D51" s="68">
        <v>96.2</v>
      </c>
      <c r="E51" s="66">
        <f>D51-B51</f>
        <v>-8.0999999999999943</v>
      </c>
      <c r="F51" s="38">
        <f>D51-C51</f>
        <v>-0.20000000000000284</v>
      </c>
      <c r="G51" s="10"/>
      <c r="H51" s="32" t="s">
        <v>193</v>
      </c>
      <c r="I51" s="25">
        <v>108.2</v>
      </c>
      <c r="J51" s="22">
        <v>99.9</v>
      </c>
      <c r="K51" s="68">
        <v>101.3</v>
      </c>
      <c r="L51" s="66">
        <f t="shared" si="2"/>
        <v>-6.9000000000000057</v>
      </c>
      <c r="M51" s="23">
        <f t="shared" si="3"/>
        <v>1.3999999999999915</v>
      </c>
      <c r="N51" s="73" t="s">
        <v>194</v>
      </c>
      <c r="O51" s="25">
        <v>106.3</v>
      </c>
      <c r="P51" s="22">
        <v>98.1</v>
      </c>
      <c r="Q51" s="68">
        <v>97.7</v>
      </c>
      <c r="R51" s="66">
        <f t="shared" si="4"/>
        <v>-8.5999999999999943</v>
      </c>
      <c r="S51" s="23">
        <f t="shared" si="5"/>
        <v>-0.39999999999999147</v>
      </c>
      <c r="T51" s="73" t="s">
        <v>195</v>
      </c>
      <c r="U51" s="25">
        <v>101.9</v>
      </c>
      <c r="V51" s="22">
        <v>94.1</v>
      </c>
      <c r="W51" s="68">
        <v>93.9</v>
      </c>
      <c r="X51" s="66">
        <f t="shared" si="6"/>
        <v>-8</v>
      </c>
      <c r="Y51" s="38">
        <f t="shared" si="7"/>
        <v>-0.19999999999998863</v>
      </c>
      <c r="Z51" s="3"/>
    </row>
    <row r="52" spans="1:26" s="8" customFormat="1" ht="15.75" customHeight="1" thickBot="1" x14ac:dyDescent="0.2">
      <c r="A52" s="32" t="s">
        <v>5</v>
      </c>
      <c r="B52" s="25">
        <v>104.3</v>
      </c>
      <c r="C52" s="22">
        <v>96.4</v>
      </c>
      <c r="D52" s="69">
        <v>96.4</v>
      </c>
      <c r="E52" s="66">
        <f>D52-B52</f>
        <v>-7.8999999999999915</v>
      </c>
      <c r="F52" s="38">
        <f>D52-C52</f>
        <v>0</v>
      </c>
      <c r="G52" s="10"/>
      <c r="H52" s="32" t="s">
        <v>196</v>
      </c>
      <c r="I52" s="25">
        <v>105.5</v>
      </c>
      <c r="J52" s="22">
        <v>97.4</v>
      </c>
      <c r="K52" s="69">
        <v>98.3</v>
      </c>
      <c r="L52" s="66">
        <f t="shared" si="2"/>
        <v>-7.2000000000000028</v>
      </c>
      <c r="M52" s="23">
        <f t="shared" si="3"/>
        <v>0.89999999999999147</v>
      </c>
      <c r="N52" s="73" t="s">
        <v>197</v>
      </c>
      <c r="O52" s="25">
        <v>103.6</v>
      </c>
      <c r="P52" s="22">
        <v>95.6</v>
      </c>
      <c r="Q52" s="69">
        <v>96.2</v>
      </c>
      <c r="R52" s="66">
        <f t="shared" si="4"/>
        <v>-7.3999999999999915</v>
      </c>
      <c r="S52" s="23">
        <f t="shared" si="5"/>
        <v>0.60000000000000853</v>
      </c>
      <c r="T52" s="73" t="s">
        <v>198</v>
      </c>
      <c r="U52" s="25">
        <v>102.5</v>
      </c>
      <c r="V52" s="22">
        <v>94.5</v>
      </c>
      <c r="W52" s="69">
        <v>94.7</v>
      </c>
      <c r="X52" s="66">
        <f t="shared" si="6"/>
        <v>-7.7999999999999972</v>
      </c>
      <c r="Y52" s="38">
        <f t="shared" si="7"/>
        <v>0.20000000000000284</v>
      </c>
      <c r="Z52" s="3"/>
    </row>
    <row r="53" spans="1:26" s="8" customFormat="1" ht="15.75" customHeight="1" x14ac:dyDescent="0.15">
      <c r="A53" s="2" t="s">
        <v>92</v>
      </c>
      <c r="B53" s="1"/>
      <c r="C53" s="1"/>
      <c r="D53" s="1"/>
      <c r="G53" s="9"/>
      <c r="H53" s="36"/>
      <c r="I53" s="5"/>
      <c r="J53" s="3"/>
      <c r="K53" s="5"/>
      <c r="L53" s="3"/>
      <c r="M53" s="3"/>
      <c r="N53" s="31"/>
      <c r="O53" s="3"/>
      <c r="P53" s="3"/>
      <c r="Q53" s="3"/>
      <c r="R53" s="3"/>
      <c r="S53" s="3"/>
      <c r="T53" s="34"/>
    </row>
    <row r="54" spans="1:26" s="8" customFormat="1" ht="15.75" customHeight="1" x14ac:dyDescent="0.15">
      <c r="A54" s="13" t="s">
        <v>370</v>
      </c>
      <c r="B54" s="1"/>
      <c r="C54" s="1"/>
      <c r="D54" s="1"/>
      <c r="E54" s="3"/>
      <c r="F54" s="3"/>
      <c r="G54" s="9"/>
      <c r="H54" s="37"/>
      <c r="I54" s="5"/>
      <c r="J54" s="3"/>
      <c r="K54" s="5"/>
      <c r="L54" s="3"/>
      <c r="M54" s="3"/>
      <c r="N54" s="31"/>
      <c r="O54" s="3"/>
      <c r="P54" s="3"/>
      <c r="Q54" s="3"/>
      <c r="R54" s="3"/>
      <c r="S54" s="3"/>
      <c r="T54" s="34"/>
    </row>
    <row r="55" spans="1:26" s="8" customFormat="1" ht="15.6" customHeight="1" x14ac:dyDescent="0.15">
      <c r="A55" s="3"/>
      <c r="B55" s="5"/>
      <c r="C55" s="3"/>
      <c r="D55" s="5"/>
      <c r="E55" s="3"/>
      <c r="F55" s="3"/>
      <c r="G55" s="9"/>
      <c r="H55" s="37"/>
      <c r="I55" s="5"/>
      <c r="J55" s="3"/>
      <c r="K55" s="5"/>
      <c r="L55" s="3"/>
      <c r="M55" s="3"/>
      <c r="N55" s="31"/>
      <c r="O55" s="3"/>
      <c r="P55" s="3"/>
      <c r="Q55" s="3"/>
      <c r="R55" s="3"/>
      <c r="S55" s="3"/>
      <c r="T55" s="34"/>
    </row>
    <row r="56" spans="1:26" s="8" customFormat="1" ht="15.6" customHeight="1" x14ac:dyDescent="0.15">
      <c r="B56" s="5"/>
      <c r="C56" s="3"/>
      <c r="D56" s="5"/>
      <c r="E56" s="3"/>
      <c r="F56" s="3"/>
      <c r="G56" s="20"/>
      <c r="H56" s="37"/>
      <c r="I56" s="5"/>
      <c r="J56" s="3"/>
      <c r="K56" s="5"/>
      <c r="L56" s="3"/>
      <c r="M56" s="3"/>
      <c r="N56" s="31"/>
      <c r="O56" s="3"/>
      <c r="P56" s="3"/>
      <c r="Q56" s="3"/>
      <c r="R56" s="3"/>
      <c r="S56" s="3"/>
      <c r="T56" s="34"/>
    </row>
    <row r="57" spans="1:26" s="8" customFormat="1" ht="15.6" customHeight="1" x14ac:dyDescent="0.15">
      <c r="A57" s="15"/>
      <c r="B57" s="5"/>
      <c r="C57" s="3"/>
      <c r="D57" s="5"/>
      <c r="E57" s="3"/>
      <c r="F57" s="3"/>
      <c r="G57" s="20"/>
      <c r="H57" s="37"/>
      <c r="I57" s="5"/>
      <c r="J57" s="3"/>
      <c r="K57" s="5"/>
      <c r="L57" s="3"/>
      <c r="M57" s="3"/>
      <c r="N57" s="31"/>
      <c r="O57" s="3"/>
      <c r="P57" s="3"/>
      <c r="Q57" s="3"/>
      <c r="R57" s="3"/>
      <c r="S57" s="3"/>
      <c r="T57" s="34"/>
    </row>
    <row r="58" spans="1:26" s="8" customFormat="1" ht="15.6" customHeight="1" x14ac:dyDescent="0.15">
      <c r="A58" s="3"/>
      <c r="B58" s="5"/>
      <c r="C58" s="3"/>
      <c r="D58" s="5"/>
      <c r="E58" s="3"/>
      <c r="F58" s="3"/>
      <c r="G58" s="20"/>
      <c r="H58" s="37"/>
      <c r="I58" s="5"/>
      <c r="J58" s="3"/>
      <c r="K58" s="5"/>
      <c r="L58" s="3"/>
      <c r="M58" s="3"/>
      <c r="N58" s="31"/>
      <c r="O58" s="3"/>
      <c r="P58" s="3"/>
      <c r="Q58" s="3"/>
      <c r="R58" s="3"/>
      <c r="S58" s="3"/>
      <c r="T58" s="34"/>
    </row>
    <row r="59" spans="1:26" s="8" customFormat="1" ht="15.6" customHeight="1" x14ac:dyDescent="0.15">
      <c r="A59" s="3"/>
      <c r="B59" s="5"/>
      <c r="C59" s="3"/>
      <c r="D59" s="5"/>
      <c r="E59" s="3"/>
      <c r="F59" s="3"/>
      <c r="G59" s="20"/>
      <c r="H59" s="37"/>
      <c r="I59" s="5"/>
      <c r="J59" s="3"/>
      <c r="K59" s="5"/>
      <c r="L59" s="3"/>
      <c r="M59" s="3"/>
      <c r="N59" s="31"/>
      <c r="O59" s="3"/>
      <c r="P59" s="3"/>
      <c r="Q59" s="3"/>
      <c r="R59" s="3"/>
      <c r="S59" s="3"/>
      <c r="T59" s="34"/>
    </row>
    <row r="60" spans="1:26" s="8" customFormat="1" ht="15.6" customHeight="1" x14ac:dyDescent="0.15">
      <c r="A60" s="3"/>
      <c r="B60" s="5"/>
      <c r="C60" s="3"/>
      <c r="D60" s="5"/>
      <c r="E60" s="3"/>
      <c r="F60" s="3"/>
      <c r="G60" s="3"/>
      <c r="H60" s="31"/>
      <c r="I60" s="5"/>
      <c r="J60" s="3"/>
      <c r="K60" s="5"/>
      <c r="L60" s="3"/>
      <c r="M60" s="3"/>
      <c r="N60" s="31"/>
      <c r="O60" s="3"/>
      <c r="P60" s="3"/>
      <c r="Q60" s="3"/>
      <c r="R60" s="3"/>
      <c r="S60" s="3"/>
      <c r="T60" s="34"/>
    </row>
    <row r="61" spans="1:26" s="8" customFormat="1" ht="15.6" customHeight="1" x14ac:dyDescent="0.15">
      <c r="A61" s="3"/>
      <c r="B61" s="5"/>
      <c r="C61" s="3"/>
      <c r="D61" s="5"/>
      <c r="E61" s="3"/>
      <c r="F61" s="3"/>
      <c r="G61" s="3"/>
      <c r="H61" s="31"/>
      <c r="I61" s="5"/>
      <c r="J61" s="3"/>
      <c r="K61" s="5"/>
      <c r="L61" s="3"/>
      <c r="M61" s="3"/>
      <c r="N61" s="31"/>
      <c r="O61" s="3"/>
      <c r="P61" s="3"/>
      <c r="Q61" s="3"/>
      <c r="R61" s="3"/>
      <c r="S61" s="3"/>
      <c r="T61" s="34"/>
    </row>
    <row r="62" spans="1:26" s="8" customFormat="1" ht="15.6" customHeight="1" x14ac:dyDescent="0.15">
      <c r="A62" s="3"/>
      <c r="B62" s="5"/>
      <c r="C62" s="3"/>
      <c r="D62" s="5"/>
      <c r="E62" s="3"/>
      <c r="F62" s="3"/>
      <c r="G62" s="3"/>
      <c r="H62" s="31"/>
      <c r="I62" s="5"/>
      <c r="J62" s="3"/>
      <c r="K62" s="5"/>
      <c r="L62" s="3"/>
      <c r="M62" s="3"/>
      <c r="N62" s="31"/>
      <c r="O62" s="3"/>
      <c r="P62" s="3"/>
      <c r="Q62" s="3"/>
      <c r="R62" s="3"/>
      <c r="S62" s="3"/>
      <c r="T62" s="34"/>
    </row>
    <row r="63" spans="1:26" s="8" customFormat="1" ht="15.6" customHeight="1" x14ac:dyDescent="0.15">
      <c r="A63" s="3"/>
      <c r="B63" s="5"/>
      <c r="C63" s="3"/>
      <c r="D63" s="5"/>
      <c r="E63" s="3"/>
      <c r="F63" s="3"/>
      <c r="G63" s="3"/>
      <c r="H63" s="31"/>
      <c r="I63" s="5"/>
      <c r="J63" s="3"/>
      <c r="K63" s="5"/>
      <c r="L63" s="3"/>
      <c r="M63" s="3"/>
      <c r="N63" s="31"/>
      <c r="O63" s="3"/>
      <c r="P63" s="3"/>
      <c r="Q63" s="3"/>
      <c r="R63" s="3"/>
      <c r="S63" s="3"/>
      <c r="T63" s="34"/>
    </row>
    <row r="64" spans="1:26" s="8" customFormat="1" ht="15.6" customHeight="1" x14ac:dyDescent="0.15">
      <c r="A64" s="3"/>
      <c r="B64" s="5"/>
      <c r="C64" s="3"/>
      <c r="D64" s="5"/>
      <c r="E64" s="3"/>
      <c r="F64" s="3"/>
      <c r="G64" s="3"/>
      <c r="H64" s="31"/>
      <c r="I64" s="5"/>
      <c r="J64" s="3"/>
      <c r="K64" s="5"/>
      <c r="L64" s="3"/>
      <c r="M64" s="3"/>
      <c r="N64" s="31"/>
      <c r="O64" s="3"/>
      <c r="P64" s="3"/>
      <c r="Q64" s="3"/>
      <c r="R64" s="3"/>
      <c r="S64" s="3"/>
      <c r="T64" s="34"/>
    </row>
    <row r="65" spans="1:20" s="8" customFormat="1" ht="15.6" customHeight="1" x14ac:dyDescent="0.15">
      <c r="A65" s="3"/>
      <c r="B65" s="5"/>
      <c r="C65" s="3"/>
      <c r="D65" s="5"/>
      <c r="E65" s="3"/>
      <c r="F65" s="3"/>
      <c r="G65" s="3"/>
      <c r="H65" s="31"/>
      <c r="I65" s="5"/>
      <c r="J65" s="3"/>
      <c r="K65" s="5"/>
      <c r="L65" s="3"/>
      <c r="M65" s="3"/>
      <c r="N65" s="31"/>
      <c r="O65" s="3"/>
      <c r="P65" s="3"/>
      <c r="Q65" s="3"/>
      <c r="R65" s="3"/>
      <c r="S65" s="3"/>
      <c r="T65" s="34"/>
    </row>
    <row r="66" spans="1:20" ht="15.6" customHeight="1" x14ac:dyDescent="0.15"/>
    <row r="67" spans="1:20" ht="15.6" customHeight="1" x14ac:dyDescent="0.15"/>
    <row r="68" spans="1:20" ht="15.6" customHeight="1" x14ac:dyDescent="0.15"/>
    <row r="69" spans="1:20" ht="15.6" customHeight="1" x14ac:dyDescent="0.15"/>
    <row r="70" spans="1:20" ht="15.6" customHeight="1" x14ac:dyDescent="0.15"/>
    <row r="71" spans="1:20" ht="15.6" customHeight="1" x14ac:dyDescent="0.15"/>
    <row r="72" spans="1:20" ht="15.6" customHeight="1" x14ac:dyDescent="0.15"/>
    <row r="73" spans="1:20" ht="15.6" customHeight="1" x14ac:dyDescent="0.15"/>
    <row r="74" spans="1:20" ht="15.6" customHeight="1" x14ac:dyDescent="0.15"/>
    <row r="75" spans="1:20" ht="15.6" customHeight="1" x14ac:dyDescent="0.15"/>
    <row r="76" spans="1:20" ht="15.6" customHeight="1" x14ac:dyDescent="0.15"/>
    <row r="77" spans="1:20" ht="15.6" customHeight="1" x14ac:dyDescent="0.15"/>
    <row r="78" spans="1:20" ht="15.6" customHeight="1" x14ac:dyDescent="0.15"/>
    <row r="79" spans="1:20" ht="15.6" customHeight="1" x14ac:dyDescent="0.15"/>
    <row r="80" spans="1:20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5.6" customHeight="1" x14ac:dyDescent="0.15"/>
    <row r="87" ht="15.6" customHeight="1" x14ac:dyDescent="0.15"/>
    <row r="88" ht="15.6" customHeight="1" x14ac:dyDescent="0.15"/>
    <row r="89" ht="15.6" customHeight="1" x14ac:dyDescent="0.15"/>
    <row r="90" ht="15.6" customHeight="1" x14ac:dyDescent="0.15"/>
    <row r="91" ht="15.6" customHeight="1" x14ac:dyDescent="0.15"/>
    <row r="92" ht="15.6" customHeight="1" x14ac:dyDescent="0.15"/>
    <row r="93" ht="15.6" customHeight="1" x14ac:dyDescent="0.15"/>
    <row r="94" ht="15.6" customHeight="1" x14ac:dyDescent="0.15"/>
    <row r="95" ht="15.6" customHeight="1" x14ac:dyDescent="0.15"/>
    <row r="96" ht="15.6" customHeight="1" x14ac:dyDescent="0.15"/>
    <row r="97" ht="15.6" customHeight="1" x14ac:dyDescent="0.15"/>
    <row r="98" ht="15.6" customHeight="1" x14ac:dyDescent="0.15"/>
    <row r="99" ht="15.6" customHeight="1" x14ac:dyDescent="0.15"/>
    <row r="100" ht="15.6" customHeight="1" x14ac:dyDescent="0.15"/>
    <row r="101" ht="15.6" customHeight="1" x14ac:dyDescent="0.15"/>
    <row r="102" ht="15.6" customHeight="1" x14ac:dyDescent="0.15"/>
    <row r="103" ht="15.6" customHeight="1" x14ac:dyDescent="0.15"/>
    <row r="104" ht="15.6" customHeight="1" x14ac:dyDescent="0.15"/>
    <row r="105" ht="15.6" customHeight="1" x14ac:dyDescent="0.15"/>
    <row r="106" ht="15.6" customHeight="1" x14ac:dyDescent="0.15"/>
    <row r="107" ht="15.6" customHeight="1" x14ac:dyDescent="0.15"/>
    <row r="108" ht="15.6" customHeight="1" x14ac:dyDescent="0.15"/>
    <row r="109" ht="15.6" customHeight="1" x14ac:dyDescent="0.15"/>
    <row r="110" ht="15.6" customHeight="1" x14ac:dyDescent="0.15"/>
    <row r="111" ht="15.6" customHeight="1" x14ac:dyDescent="0.15"/>
    <row r="112" ht="15.6" customHeight="1" x14ac:dyDescent="0.15"/>
    <row r="113" ht="15.6" customHeight="1" x14ac:dyDescent="0.15"/>
    <row r="114" ht="15.6" customHeight="1" x14ac:dyDescent="0.15"/>
    <row r="115" ht="15.6" customHeight="1" x14ac:dyDescent="0.15"/>
    <row r="116" ht="15.6" customHeight="1" x14ac:dyDescent="0.15"/>
    <row r="117" ht="15.6" customHeight="1" x14ac:dyDescent="0.15"/>
    <row r="118" ht="15.6" customHeight="1" x14ac:dyDescent="0.15"/>
    <row r="119" ht="15.6" customHeight="1" x14ac:dyDescent="0.15"/>
    <row r="120" ht="15.6" customHeight="1" x14ac:dyDescent="0.15"/>
    <row r="121" ht="15.6" customHeight="1" x14ac:dyDescent="0.15"/>
    <row r="122" ht="15.6" customHeight="1" x14ac:dyDescent="0.15"/>
    <row r="123" ht="15.6" customHeight="1" x14ac:dyDescent="0.15"/>
    <row r="124" ht="15.6" customHeight="1" x14ac:dyDescent="0.15"/>
    <row r="125" ht="15.6" customHeight="1" x14ac:dyDescent="0.15"/>
    <row r="126" ht="15.6" customHeight="1" x14ac:dyDescent="0.15"/>
    <row r="127" ht="15.6" customHeight="1" x14ac:dyDescent="0.15"/>
    <row r="128" ht="15.6" customHeight="1" x14ac:dyDescent="0.15"/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5.6" customHeight="1" x14ac:dyDescent="0.15"/>
    <row r="135" ht="15.6" customHeight="1" x14ac:dyDescent="0.15"/>
    <row r="136" ht="15.6" customHeight="1" x14ac:dyDescent="0.15"/>
    <row r="137" ht="15.6" customHeight="1" x14ac:dyDescent="0.15"/>
    <row r="138" ht="15.6" customHeight="1" x14ac:dyDescent="0.15"/>
    <row r="139" ht="15.6" customHeight="1" x14ac:dyDescent="0.15"/>
    <row r="140" ht="15.6" customHeight="1" x14ac:dyDescent="0.15"/>
    <row r="141" ht="15.6" customHeight="1" x14ac:dyDescent="0.15"/>
    <row r="142" ht="15.6" customHeight="1" x14ac:dyDescent="0.15"/>
    <row r="143" ht="15.6" customHeight="1" x14ac:dyDescent="0.15"/>
    <row r="144" ht="15.6" customHeight="1" x14ac:dyDescent="0.15"/>
    <row r="145" ht="15.6" customHeight="1" x14ac:dyDescent="0.15"/>
    <row r="146" ht="15.6" customHeight="1" x14ac:dyDescent="0.15"/>
    <row r="147" ht="15.6" customHeight="1" x14ac:dyDescent="0.15"/>
    <row r="148" ht="15.6" customHeight="1" x14ac:dyDescent="0.15"/>
    <row r="149" ht="15.6" customHeight="1" x14ac:dyDescent="0.15"/>
    <row r="150" ht="15.6" customHeight="1" x14ac:dyDescent="0.15"/>
  </sheetData>
  <mergeCells count="17">
    <mergeCell ref="B42:C42"/>
    <mergeCell ref="E42:F42"/>
    <mergeCell ref="B48:C48"/>
    <mergeCell ref="E48:F48"/>
    <mergeCell ref="N3:N4"/>
    <mergeCell ref="W2:Y2"/>
    <mergeCell ref="A3:A4"/>
    <mergeCell ref="B3:C3"/>
    <mergeCell ref="E3:F3"/>
    <mergeCell ref="H3:H4"/>
    <mergeCell ref="I3:J3"/>
    <mergeCell ref="L3:M3"/>
    <mergeCell ref="X3:Y3"/>
    <mergeCell ref="O3:P3"/>
    <mergeCell ref="R3:S3"/>
    <mergeCell ref="T3:T4"/>
    <mergeCell ref="U3:V3"/>
  </mergeCells>
  <phoneticPr fontId="3"/>
  <printOptions horizontalCentered="1" verticalCentered="1"/>
  <pageMargins left="0.31496062992125984" right="0.19685039370078741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0"/>
  <sheetViews>
    <sheetView showGridLines="0" view="pageBreakPreview" zoomScale="85" zoomScaleNormal="100" zoomScaleSheetLayoutView="85" workbookViewId="0">
      <selection activeCell="I41" sqref="I41"/>
    </sheetView>
  </sheetViews>
  <sheetFormatPr defaultRowHeight="12" x14ac:dyDescent="0.15"/>
  <cols>
    <col min="1" max="1" width="8.75" style="3" customWidth="1"/>
    <col min="2" max="2" width="8.125" style="5" customWidth="1"/>
    <col min="3" max="3" width="8.125" style="3" customWidth="1"/>
    <col min="4" max="4" width="8.125" style="5" customWidth="1"/>
    <col min="5" max="5" width="7.5" style="3" customWidth="1"/>
    <col min="6" max="6" width="6.875" style="3" customWidth="1"/>
    <col min="7" max="7" width="2.625" style="3" customWidth="1"/>
    <col min="8" max="8" width="8.75" style="31" customWidth="1"/>
    <col min="9" max="9" width="8.125" style="5" customWidth="1"/>
    <col min="10" max="10" width="8.125" style="3" customWidth="1"/>
    <col min="11" max="11" width="8.125" style="5" customWidth="1"/>
    <col min="12" max="13" width="8.625" style="3" customWidth="1"/>
    <col min="14" max="14" width="8.75" style="31" customWidth="1"/>
    <col min="15" max="17" width="8.125" style="3" customWidth="1"/>
    <col min="18" max="19" width="8.625" style="3" customWidth="1"/>
    <col min="20" max="20" width="8.75" style="31" customWidth="1"/>
    <col min="21" max="23" width="8.125" style="3" customWidth="1"/>
    <col min="24" max="25" width="8.625" style="3" customWidth="1"/>
    <col min="26" max="16384" width="9" style="3"/>
  </cols>
  <sheetData>
    <row r="1" spans="1:25" ht="20.100000000000001" customHeight="1" thickTop="1" thickBot="1" x14ac:dyDescent="0.2">
      <c r="A1" s="4" t="s">
        <v>372</v>
      </c>
      <c r="C1" s="6"/>
      <c r="E1" s="6"/>
      <c r="F1" s="6"/>
      <c r="G1" s="6"/>
      <c r="I1" s="88" t="s">
        <v>373</v>
      </c>
      <c r="J1" s="89"/>
      <c r="K1" s="90"/>
      <c r="W1" s="87"/>
      <c r="X1" s="87"/>
      <c r="Y1" s="87"/>
    </row>
    <row r="2" spans="1:25" ht="20.100000000000001" customHeight="1" thickTop="1" thickBot="1" x14ac:dyDescent="0.2">
      <c r="A2" s="39" t="s">
        <v>0</v>
      </c>
      <c r="C2" s="6"/>
      <c r="E2" s="6"/>
      <c r="F2" s="6"/>
      <c r="G2" s="6"/>
      <c r="H2" s="31" t="s">
        <v>95</v>
      </c>
      <c r="J2" s="7"/>
      <c r="Y2" s="27" t="s">
        <v>199</v>
      </c>
    </row>
    <row r="3" spans="1:25" ht="15.75" customHeight="1" x14ac:dyDescent="0.15">
      <c r="A3" s="79" t="s">
        <v>93</v>
      </c>
      <c r="B3" s="81" t="s">
        <v>98</v>
      </c>
      <c r="C3" s="82"/>
      <c r="D3" s="57" t="s">
        <v>99</v>
      </c>
      <c r="E3" s="83" t="s">
        <v>100</v>
      </c>
      <c r="F3" s="84"/>
      <c r="G3" s="18"/>
      <c r="H3" s="79" t="s">
        <v>94</v>
      </c>
      <c r="I3" s="81" t="s">
        <v>98</v>
      </c>
      <c r="J3" s="82"/>
      <c r="K3" s="57" t="s">
        <v>99</v>
      </c>
      <c r="L3" s="83" t="s">
        <v>100</v>
      </c>
      <c r="M3" s="83"/>
      <c r="N3" s="85" t="s">
        <v>94</v>
      </c>
      <c r="O3" s="81" t="s">
        <v>98</v>
      </c>
      <c r="P3" s="82"/>
      <c r="Q3" s="57" t="s">
        <v>99</v>
      </c>
      <c r="R3" s="83" t="s">
        <v>100</v>
      </c>
      <c r="S3" s="83"/>
      <c r="T3" s="85" t="s">
        <v>94</v>
      </c>
      <c r="U3" s="81" t="s">
        <v>98</v>
      </c>
      <c r="V3" s="82"/>
      <c r="W3" s="57" t="s">
        <v>99</v>
      </c>
      <c r="X3" s="83" t="s">
        <v>100</v>
      </c>
      <c r="Y3" s="84"/>
    </row>
    <row r="4" spans="1:25" ht="15.75" customHeight="1" x14ac:dyDescent="0.15">
      <c r="A4" s="80"/>
      <c r="B4" s="14" t="s">
        <v>89</v>
      </c>
      <c r="C4" s="53" t="s">
        <v>90</v>
      </c>
      <c r="D4" s="58" t="s">
        <v>89</v>
      </c>
      <c r="E4" s="55" t="s">
        <v>101</v>
      </c>
      <c r="F4" s="43" t="s">
        <v>102</v>
      </c>
      <c r="G4" s="19"/>
      <c r="H4" s="80"/>
      <c r="I4" s="14" t="s">
        <v>89</v>
      </c>
      <c r="J4" s="53" t="s">
        <v>90</v>
      </c>
      <c r="K4" s="58" t="s">
        <v>89</v>
      </c>
      <c r="L4" s="55" t="s">
        <v>101</v>
      </c>
      <c r="M4" s="72" t="s">
        <v>102</v>
      </c>
      <c r="N4" s="86"/>
      <c r="O4" s="14" t="s">
        <v>89</v>
      </c>
      <c r="P4" s="53" t="s">
        <v>90</v>
      </c>
      <c r="Q4" s="58" t="s">
        <v>89</v>
      </c>
      <c r="R4" s="55" t="s">
        <v>101</v>
      </c>
      <c r="S4" s="75" t="s">
        <v>102</v>
      </c>
      <c r="T4" s="86"/>
      <c r="U4" s="14" t="s">
        <v>89</v>
      </c>
      <c r="V4" s="53" t="s">
        <v>90</v>
      </c>
      <c r="W4" s="58" t="s">
        <v>89</v>
      </c>
      <c r="X4" s="55" t="s">
        <v>101</v>
      </c>
      <c r="Y4" s="43" t="s">
        <v>102</v>
      </c>
    </row>
    <row r="5" spans="1:25" s="8" customFormat="1" ht="15.75" customHeight="1" x14ac:dyDescent="0.15">
      <c r="A5" s="45" t="s">
        <v>200</v>
      </c>
      <c r="B5" s="44">
        <v>108.2</v>
      </c>
      <c r="C5" s="22">
        <v>100</v>
      </c>
      <c r="D5" s="59">
        <v>100.7</v>
      </c>
      <c r="E5" s="56">
        <f>D5-B5</f>
        <v>-7.5</v>
      </c>
      <c r="F5" s="23">
        <f>D5-C5</f>
        <v>0.70000000000000284</v>
      </c>
      <c r="G5" s="16"/>
      <c r="H5" s="49" t="s">
        <v>232</v>
      </c>
      <c r="I5" s="46">
        <v>109.5</v>
      </c>
      <c r="J5" s="22">
        <v>101.1</v>
      </c>
      <c r="K5" s="59">
        <v>102.4</v>
      </c>
      <c r="L5" s="56">
        <f>K5-I5</f>
        <v>-7.0999999999999943</v>
      </c>
      <c r="M5" s="23">
        <f>K5-J5</f>
        <v>1.3000000000000114</v>
      </c>
      <c r="N5" s="73" t="s">
        <v>277</v>
      </c>
      <c r="O5" s="51">
        <v>106.3</v>
      </c>
      <c r="P5" s="22">
        <v>98.1</v>
      </c>
      <c r="Q5" s="59">
        <v>97.7</v>
      </c>
      <c r="R5" s="64">
        <f>Q5-O5</f>
        <v>-8.5999999999999943</v>
      </c>
      <c r="S5" s="23">
        <f>Q5-P5</f>
        <v>-0.39999999999999147</v>
      </c>
      <c r="T5" s="73" t="s">
        <v>323</v>
      </c>
      <c r="U5" s="52">
        <v>103.6</v>
      </c>
      <c r="V5" s="22">
        <v>95.6</v>
      </c>
      <c r="W5" s="59">
        <v>96.2</v>
      </c>
      <c r="X5" s="56">
        <f t="shared" ref="X5:X52" si="0">W5-U5</f>
        <v>-7.3999999999999915</v>
      </c>
      <c r="Y5" s="38">
        <f>W5-V5</f>
        <v>0.60000000000000853</v>
      </c>
    </row>
    <row r="6" spans="1:25" s="8" customFormat="1" ht="15.75" customHeight="1" x14ac:dyDescent="0.15">
      <c r="A6" s="28" t="s">
        <v>91</v>
      </c>
      <c r="B6" s="30">
        <v>108.8</v>
      </c>
      <c r="C6" s="21">
        <v>100.5</v>
      </c>
      <c r="D6" s="60">
        <v>100.4</v>
      </c>
      <c r="E6" s="56">
        <f>D6-B6</f>
        <v>-8.3999999999999915</v>
      </c>
      <c r="F6" s="23">
        <f>D6-C6</f>
        <v>-9.9999999999994316E-2</v>
      </c>
      <c r="G6" s="16"/>
      <c r="H6" s="49" t="s">
        <v>233</v>
      </c>
      <c r="I6" s="46">
        <v>109.4</v>
      </c>
      <c r="J6" s="22">
        <v>101.1</v>
      </c>
      <c r="K6" s="59">
        <v>101.6</v>
      </c>
      <c r="L6" s="56">
        <f t="shared" ref="L6:L52" si="1">K6-I6</f>
        <v>-7.8000000000000114</v>
      </c>
      <c r="M6" s="23">
        <f t="shared" ref="M6:M52" si="2">K6-J6</f>
        <v>0.5</v>
      </c>
      <c r="N6" s="73" t="s">
        <v>278</v>
      </c>
      <c r="O6" s="51">
        <v>106.2</v>
      </c>
      <c r="P6" s="22">
        <v>98</v>
      </c>
      <c r="Q6" s="59">
        <v>97.7</v>
      </c>
      <c r="R6" s="64">
        <f t="shared" ref="R6:R52" si="3">Q6-O6</f>
        <v>-8.5</v>
      </c>
      <c r="S6" s="23">
        <f t="shared" ref="S6:S52" si="4">Q6-P6</f>
        <v>-0.29999999999999716</v>
      </c>
      <c r="T6" s="74" t="s">
        <v>7</v>
      </c>
      <c r="U6" s="52">
        <v>103.5</v>
      </c>
      <c r="V6" s="22">
        <v>95.6</v>
      </c>
      <c r="W6" s="59">
        <v>96.2</v>
      </c>
      <c r="X6" s="56">
        <f t="shared" si="0"/>
        <v>-7.2999999999999972</v>
      </c>
      <c r="Y6" s="38">
        <f t="shared" ref="Y6:Y52" si="5">W6-V6</f>
        <v>0.60000000000000853</v>
      </c>
    </row>
    <row r="7" spans="1:25" s="8" customFormat="1" ht="15.75" customHeight="1" x14ac:dyDescent="0.15">
      <c r="A7" s="45" t="s">
        <v>201</v>
      </c>
      <c r="B7" s="44">
        <v>108</v>
      </c>
      <c r="C7" s="22">
        <v>99.7</v>
      </c>
      <c r="D7" s="59">
        <v>100.4</v>
      </c>
      <c r="E7" s="56">
        <f t="shared" ref="E7:E39" si="6">D7-B7</f>
        <v>-7.5999999999999943</v>
      </c>
      <c r="F7" s="23">
        <f t="shared" ref="F7:F39" si="7">D7-C7</f>
        <v>0.70000000000000284</v>
      </c>
      <c r="G7" s="16"/>
      <c r="H7" s="49" t="s">
        <v>234</v>
      </c>
      <c r="I7" s="46">
        <v>108.9</v>
      </c>
      <c r="J7" s="22">
        <v>100.6</v>
      </c>
      <c r="K7" s="59">
        <v>101.6</v>
      </c>
      <c r="L7" s="56">
        <f t="shared" si="1"/>
        <v>-7.3000000000000114</v>
      </c>
      <c r="M7" s="23">
        <f t="shared" si="2"/>
        <v>1</v>
      </c>
      <c r="N7" s="73" t="s">
        <v>279</v>
      </c>
      <c r="O7" s="51">
        <v>103.9</v>
      </c>
      <c r="P7" s="22">
        <v>95.9</v>
      </c>
      <c r="Q7" s="59">
        <v>97.7</v>
      </c>
      <c r="R7" s="64">
        <f t="shared" si="3"/>
        <v>-6.2000000000000028</v>
      </c>
      <c r="S7" s="23">
        <f t="shared" si="4"/>
        <v>1.7999999999999972</v>
      </c>
      <c r="T7" s="73" t="s">
        <v>324</v>
      </c>
      <c r="U7" s="52">
        <v>104.5</v>
      </c>
      <c r="V7" s="22">
        <v>96.4</v>
      </c>
      <c r="W7" s="59">
        <v>96.1</v>
      </c>
      <c r="X7" s="56">
        <f t="shared" si="0"/>
        <v>-8.4000000000000057</v>
      </c>
      <c r="Y7" s="38">
        <f t="shared" si="5"/>
        <v>-0.30000000000001137</v>
      </c>
    </row>
    <row r="8" spans="1:25" s="8" customFormat="1" ht="15.75" customHeight="1" x14ac:dyDescent="0.15">
      <c r="A8" s="45" t="s">
        <v>202</v>
      </c>
      <c r="B8" s="44">
        <v>105.4</v>
      </c>
      <c r="C8" s="22">
        <v>97.4</v>
      </c>
      <c r="D8" s="59">
        <v>100.2</v>
      </c>
      <c r="E8" s="56">
        <f t="shared" si="6"/>
        <v>-5.2000000000000028</v>
      </c>
      <c r="F8" s="23">
        <f t="shared" si="7"/>
        <v>2.7999999999999972</v>
      </c>
      <c r="G8" s="16"/>
      <c r="H8" s="49" t="s">
        <v>235</v>
      </c>
      <c r="I8" s="46">
        <v>108.2</v>
      </c>
      <c r="J8" s="22">
        <v>99.9</v>
      </c>
      <c r="K8" s="59">
        <v>101.3</v>
      </c>
      <c r="L8" s="56">
        <f t="shared" si="1"/>
        <v>-6.9000000000000057</v>
      </c>
      <c r="M8" s="23">
        <f t="shared" si="2"/>
        <v>1.3999999999999915</v>
      </c>
      <c r="N8" s="73" t="s">
        <v>280</v>
      </c>
      <c r="O8" s="51">
        <v>102.5</v>
      </c>
      <c r="P8" s="22">
        <v>94.5</v>
      </c>
      <c r="Q8" s="59">
        <v>97.6</v>
      </c>
      <c r="R8" s="64">
        <f t="shared" si="3"/>
        <v>-4.9000000000000057</v>
      </c>
      <c r="S8" s="23">
        <f t="shared" si="4"/>
        <v>3.0999999999999943</v>
      </c>
      <c r="T8" s="73" t="s">
        <v>325</v>
      </c>
      <c r="U8" s="52">
        <v>104.9</v>
      </c>
      <c r="V8" s="22">
        <v>96.9</v>
      </c>
      <c r="W8" s="59">
        <v>96.1</v>
      </c>
      <c r="X8" s="56">
        <f t="shared" si="0"/>
        <v>-8.8000000000000114</v>
      </c>
      <c r="Y8" s="38">
        <f t="shared" si="5"/>
        <v>-0.80000000000001137</v>
      </c>
    </row>
    <row r="9" spans="1:25" s="8" customFormat="1" ht="15.75" customHeight="1" x14ac:dyDescent="0.15">
      <c r="A9" s="45" t="s">
        <v>203</v>
      </c>
      <c r="B9" s="44">
        <v>107.8</v>
      </c>
      <c r="C9" s="22">
        <v>99.6</v>
      </c>
      <c r="D9" s="59">
        <v>100</v>
      </c>
      <c r="E9" s="56">
        <f t="shared" si="6"/>
        <v>-7.7999999999999972</v>
      </c>
      <c r="F9" s="23">
        <f t="shared" si="7"/>
        <v>0.40000000000000568</v>
      </c>
      <c r="G9" s="16"/>
      <c r="H9" s="49" t="s">
        <v>236</v>
      </c>
      <c r="I9" s="46">
        <v>108</v>
      </c>
      <c r="J9" s="22">
        <v>99.7</v>
      </c>
      <c r="K9" s="59">
        <v>100.5</v>
      </c>
      <c r="L9" s="56">
        <f t="shared" si="1"/>
        <v>-7.5</v>
      </c>
      <c r="M9" s="23">
        <f t="shared" si="2"/>
        <v>0.79999999999999716</v>
      </c>
      <c r="N9" s="73" t="s">
        <v>281</v>
      </c>
      <c r="O9" s="51">
        <v>104.2</v>
      </c>
      <c r="P9" s="22">
        <v>96.3</v>
      </c>
      <c r="Q9" s="59">
        <v>97.6</v>
      </c>
      <c r="R9" s="64">
        <f t="shared" si="3"/>
        <v>-6.6000000000000085</v>
      </c>
      <c r="S9" s="23">
        <f t="shared" si="4"/>
        <v>1.2999999999999972</v>
      </c>
      <c r="T9" s="73" t="s">
        <v>326</v>
      </c>
      <c r="U9" s="52">
        <v>100.9</v>
      </c>
      <c r="V9" s="22">
        <v>93.1</v>
      </c>
      <c r="W9" s="59">
        <v>96.1</v>
      </c>
      <c r="X9" s="56">
        <f t="shared" si="0"/>
        <v>-4.8000000000000114</v>
      </c>
      <c r="Y9" s="38">
        <f t="shared" si="5"/>
        <v>3</v>
      </c>
    </row>
    <row r="10" spans="1:25" s="8" customFormat="1" ht="15.75" customHeight="1" x14ac:dyDescent="0.15">
      <c r="A10" s="45" t="s">
        <v>204</v>
      </c>
      <c r="B10" s="44">
        <v>107.4</v>
      </c>
      <c r="C10" s="22">
        <v>99.2</v>
      </c>
      <c r="D10" s="59">
        <v>99.6</v>
      </c>
      <c r="E10" s="56">
        <f t="shared" si="6"/>
        <v>-7.8000000000000114</v>
      </c>
      <c r="F10" s="23">
        <f t="shared" si="7"/>
        <v>0.39999999999999147</v>
      </c>
      <c r="G10" s="16"/>
      <c r="H10" s="49" t="s">
        <v>237</v>
      </c>
      <c r="I10" s="46">
        <v>108.3</v>
      </c>
      <c r="J10" s="22">
        <v>99.8</v>
      </c>
      <c r="K10" s="59">
        <v>100.3</v>
      </c>
      <c r="L10" s="56">
        <f t="shared" si="1"/>
        <v>-8</v>
      </c>
      <c r="M10" s="23">
        <f t="shared" si="2"/>
        <v>0.5</v>
      </c>
      <c r="N10" s="73" t="s">
        <v>282</v>
      </c>
      <c r="O10" s="51">
        <v>106</v>
      </c>
      <c r="P10" s="22">
        <v>98</v>
      </c>
      <c r="Q10" s="59">
        <v>97.5</v>
      </c>
      <c r="R10" s="64">
        <f t="shared" si="3"/>
        <v>-8.5</v>
      </c>
      <c r="S10" s="23">
        <f t="shared" si="4"/>
        <v>-0.5</v>
      </c>
      <c r="T10" s="73" t="s">
        <v>327</v>
      </c>
      <c r="U10" s="52">
        <v>104.8</v>
      </c>
      <c r="V10" s="22">
        <v>96.7</v>
      </c>
      <c r="W10" s="59">
        <v>96.1</v>
      </c>
      <c r="X10" s="56">
        <f t="shared" si="0"/>
        <v>-8.7000000000000028</v>
      </c>
      <c r="Y10" s="38">
        <f t="shared" si="5"/>
        <v>-0.60000000000000853</v>
      </c>
    </row>
    <row r="11" spans="1:25" s="8" customFormat="1" ht="15.75" customHeight="1" x14ac:dyDescent="0.15">
      <c r="A11" s="45" t="s">
        <v>205</v>
      </c>
      <c r="B11" s="44">
        <v>107.5</v>
      </c>
      <c r="C11" s="22">
        <v>99.4</v>
      </c>
      <c r="D11" s="59">
        <v>99.5</v>
      </c>
      <c r="E11" s="56">
        <f t="shared" si="6"/>
        <v>-8</v>
      </c>
      <c r="F11" s="23">
        <f t="shared" si="7"/>
        <v>9.9999999999994316E-2</v>
      </c>
      <c r="G11" s="16"/>
      <c r="H11" s="49" t="s">
        <v>238</v>
      </c>
      <c r="I11" s="46">
        <v>106.8</v>
      </c>
      <c r="J11" s="22">
        <v>98.7</v>
      </c>
      <c r="K11" s="59">
        <v>100.1</v>
      </c>
      <c r="L11" s="56">
        <f t="shared" si="1"/>
        <v>-6.7000000000000028</v>
      </c>
      <c r="M11" s="23">
        <f t="shared" si="2"/>
        <v>1.3999999999999915</v>
      </c>
      <c r="N11" s="73" t="s">
        <v>283</v>
      </c>
      <c r="O11" s="51">
        <v>105</v>
      </c>
      <c r="P11" s="22">
        <v>96.9</v>
      </c>
      <c r="Q11" s="59">
        <v>97.5</v>
      </c>
      <c r="R11" s="64">
        <f t="shared" si="3"/>
        <v>-7.5</v>
      </c>
      <c r="S11" s="23">
        <f t="shared" si="4"/>
        <v>0.59999999999999432</v>
      </c>
      <c r="T11" s="73" t="s">
        <v>328</v>
      </c>
      <c r="U11" s="52">
        <v>102.9</v>
      </c>
      <c r="V11" s="22">
        <v>95.1</v>
      </c>
      <c r="W11" s="59">
        <v>96.1</v>
      </c>
      <c r="X11" s="56">
        <f t="shared" si="0"/>
        <v>-6.8000000000000114</v>
      </c>
      <c r="Y11" s="38">
        <f t="shared" si="5"/>
        <v>1</v>
      </c>
    </row>
    <row r="12" spans="1:25" s="8" customFormat="1" ht="15.75" customHeight="1" x14ac:dyDescent="0.15">
      <c r="A12" s="45" t="s">
        <v>206</v>
      </c>
      <c r="B12" s="44">
        <v>106.9</v>
      </c>
      <c r="C12" s="22">
        <v>98.8</v>
      </c>
      <c r="D12" s="59">
        <v>99.5</v>
      </c>
      <c r="E12" s="56">
        <f t="shared" si="6"/>
        <v>-7.4000000000000057</v>
      </c>
      <c r="F12" s="23">
        <f t="shared" si="7"/>
        <v>0.70000000000000284</v>
      </c>
      <c r="G12" s="16"/>
      <c r="H12" s="49" t="s">
        <v>239</v>
      </c>
      <c r="I12" s="46">
        <v>107.4</v>
      </c>
      <c r="J12" s="22">
        <v>99.1</v>
      </c>
      <c r="K12" s="59">
        <v>100.1</v>
      </c>
      <c r="L12" s="56">
        <f t="shared" si="1"/>
        <v>-7.3000000000000114</v>
      </c>
      <c r="M12" s="23">
        <f t="shared" si="2"/>
        <v>1</v>
      </c>
      <c r="N12" s="73" t="s">
        <v>284</v>
      </c>
      <c r="O12" s="51">
        <v>103.3</v>
      </c>
      <c r="P12" s="22">
        <v>95.4</v>
      </c>
      <c r="Q12" s="59">
        <v>97.4</v>
      </c>
      <c r="R12" s="64">
        <f t="shared" si="3"/>
        <v>-5.8999999999999915</v>
      </c>
      <c r="S12" s="23">
        <f t="shared" si="4"/>
        <v>2</v>
      </c>
      <c r="T12" s="73" t="s">
        <v>329</v>
      </c>
      <c r="U12" s="52">
        <v>103.8</v>
      </c>
      <c r="V12" s="22">
        <v>95.8</v>
      </c>
      <c r="W12" s="59">
        <v>96</v>
      </c>
      <c r="X12" s="56">
        <f t="shared" si="0"/>
        <v>-7.7999999999999972</v>
      </c>
      <c r="Y12" s="38">
        <f t="shared" si="5"/>
        <v>0.20000000000000284</v>
      </c>
    </row>
    <row r="13" spans="1:25" s="8" customFormat="1" ht="15.75" customHeight="1" x14ac:dyDescent="0.15">
      <c r="A13" s="45" t="s">
        <v>207</v>
      </c>
      <c r="B13" s="44">
        <v>106.8</v>
      </c>
      <c r="C13" s="22">
        <v>98.7</v>
      </c>
      <c r="D13" s="59">
        <v>99.1</v>
      </c>
      <c r="E13" s="56">
        <f t="shared" si="6"/>
        <v>-7.7000000000000028</v>
      </c>
      <c r="F13" s="23">
        <f t="shared" si="7"/>
        <v>0.39999999999999147</v>
      </c>
      <c r="G13" s="16"/>
      <c r="H13" s="50" t="s">
        <v>21</v>
      </c>
      <c r="I13" s="48">
        <v>98.3</v>
      </c>
      <c r="J13" s="62">
        <v>90.7</v>
      </c>
      <c r="K13" s="63">
        <v>99.7</v>
      </c>
      <c r="L13" s="56">
        <f t="shared" si="1"/>
        <v>1.4000000000000057</v>
      </c>
      <c r="M13" s="23">
        <f t="shared" si="2"/>
        <v>9</v>
      </c>
      <c r="N13" s="73" t="s">
        <v>285</v>
      </c>
      <c r="O13" s="51">
        <v>104.5</v>
      </c>
      <c r="P13" s="22">
        <v>96.5</v>
      </c>
      <c r="Q13" s="59">
        <v>97.4</v>
      </c>
      <c r="R13" s="64">
        <f t="shared" si="3"/>
        <v>-7.0999999999999943</v>
      </c>
      <c r="S13" s="23">
        <f t="shared" si="4"/>
        <v>0.90000000000000568</v>
      </c>
      <c r="T13" s="73" t="s">
        <v>330</v>
      </c>
      <c r="U13" s="52">
        <v>101.4</v>
      </c>
      <c r="V13" s="22">
        <v>93.6</v>
      </c>
      <c r="W13" s="59">
        <v>95.9</v>
      </c>
      <c r="X13" s="56">
        <f t="shared" si="0"/>
        <v>-5.5</v>
      </c>
      <c r="Y13" s="38">
        <f t="shared" si="5"/>
        <v>2.3000000000000114</v>
      </c>
    </row>
    <row r="14" spans="1:25" s="8" customFormat="1" ht="15.75" customHeight="1" x14ac:dyDescent="0.15">
      <c r="A14" s="45" t="s">
        <v>208</v>
      </c>
      <c r="B14" s="44">
        <v>108.2</v>
      </c>
      <c r="C14" s="22">
        <v>100</v>
      </c>
      <c r="D14" s="59">
        <v>99.1</v>
      </c>
      <c r="E14" s="56">
        <f t="shared" si="6"/>
        <v>-9.1000000000000085</v>
      </c>
      <c r="F14" s="23">
        <f t="shared" si="7"/>
        <v>-0.90000000000000568</v>
      </c>
      <c r="G14" s="16"/>
      <c r="H14" s="49" t="s">
        <v>240</v>
      </c>
      <c r="I14" s="46">
        <v>108.2</v>
      </c>
      <c r="J14" s="22">
        <v>99.9</v>
      </c>
      <c r="K14" s="59">
        <v>99.7</v>
      </c>
      <c r="L14" s="56">
        <f t="shared" si="1"/>
        <v>-8.5</v>
      </c>
      <c r="M14" s="23">
        <f t="shared" si="2"/>
        <v>-0.20000000000000284</v>
      </c>
      <c r="N14" s="73" t="s">
        <v>286</v>
      </c>
      <c r="O14" s="51">
        <v>104.1</v>
      </c>
      <c r="P14" s="22">
        <v>96.1</v>
      </c>
      <c r="Q14" s="59">
        <v>97.4</v>
      </c>
      <c r="R14" s="64">
        <f t="shared" si="3"/>
        <v>-6.6999999999999886</v>
      </c>
      <c r="S14" s="23">
        <f t="shared" si="4"/>
        <v>1.3000000000000114</v>
      </c>
      <c r="T14" s="73" t="s">
        <v>331</v>
      </c>
      <c r="U14" s="52">
        <v>104.1</v>
      </c>
      <c r="V14" s="22">
        <v>96</v>
      </c>
      <c r="W14" s="59">
        <v>95.9</v>
      </c>
      <c r="X14" s="56">
        <f t="shared" si="0"/>
        <v>-8.1999999999999886</v>
      </c>
      <c r="Y14" s="38">
        <f t="shared" si="5"/>
        <v>-9.9999999999994316E-2</v>
      </c>
    </row>
    <row r="15" spans="1:25" s="8" customFormat="1" ht="15.75" customHeight="1" x14ac:dyDescent="0.15">
      <c r="A15" s="45" t="s">
        <v>209</v>
      </c>
      <c r="B15" s="44">
        <v>106.9</v>
      </c>
      <c r="C15" s="22">
        <v>98.7</v>
      </c>
      <c r="D15" s="59">
        <v>99</v>
      </c>
      <c r="E15" s="56">
        <f>D15-B15</f>
        <v>-7.9000000000000057</v>
      </c>
      <c r="F15" s="23">
        <f t="shared" si="7"/>
        <v>0.29999999999999716</v>
      </c>
      <c r="G15" s="16"/>
      <c r="H15" s="49" t="s">
        <v>241</v>
      </c>
      <c r="I15" s="46">
        <v>106.6</v>
      </c>
      <c r="J15" s="22">
        <v>98.5</v>
      </c>
      <c r="K15" s="59">
        <v>99.5</v>
      </c>
      <c r="L15" s="56">
        <f>K15-I15</f>
        <v>-7.0999999999999943</v>
      </c>
      <c r="M15" s="23">
        <f t="shared" si="2"/>
        <v>1</v>
      </c>
      <c r="N15" s="73" t="s">
        <v>287</v>
      </c>
      <c r="O15" s="51">
        <v>98.2</v>
      </c>
      <c r="P15" s="22">
        <v>90.6</v>
      </c>
      <c r="Q15" s="59">
        <v>97.3</v>
      </c>
      <c r="R15" s="64">
        <f t="shared" si="3"/>
        <v>-0.90000000000000568</v>
      </c>
      <c r="S15" s="23">
        <f t="shared" si="4"/>
        <v>6.7000000000000028</v>
      </c>
      <c r="T15" s="73" t="s">
        <v>332</v>
      </c>
      <c r="U15" s="52">
        <v>108.6</v>
      </c>
      <c r="V15" s="22">
        <v>100.4</v>
      </c>
      <c r="W15" s="59">
        <v>95.9</v>
      </c>
      <c r="X15" s="56">
        <f>W15-U15</f>
        <v>-12.699999999999989</v>
      </c>
      <c r="Y15" s="38">
        <f t="shared" si="5"/>
        <v>-4.5</v>
      </c>
    </row>
    <row r="16" spans="1:25" s="8" customFormat="1" ht="15.75" customHeight="1" x14ac:dyDescent="0.15">
      <c r="A16" s="45" t="s">
        <v>210</v>
      </c>
      <c r="B16" s="44">
        <v>107</v>
      </c>
      <c r="C16" s="22">
        <v>98.9</v>
      </c>
      <c r="D16" s="59">
        <v>98.9</v>
      </c>
      <c r="E16" s="56">
        <f t="shared" si="6"/>
        <v>-8.0999999999999943</v>
      </c>
      <c r="F16" s="23">
        <f t="shared" si="7"/>
        <v>0</v>
      </c>
      <c r="G16" s="16"/>
      <c r="H16" s="49" t="s">
        <v>242</v>
      </c>
      <c r="I16" s="46">
        <v>106.4</v>
      </c>
      <c r="J16" s="22">
        <v>98.2</v>
      </c>
      <c r="K16" s="59">
        <v>99.5</v>
      </c>
      <c r="L16" s="56">
        <f t="shared" si="1"/>
        <v>-6.9000000000000057</v>
      </c>
      <c r="M16" s="23">
        <f t="shared" si="2"/>
        <v>1.2999999999999972</v>
      </c>
      <c r="N16" s="73" t="s">
        <v>288</v>
      </c>
      <c r="O16" s="51">
        <v>105.6</v>
      </c>
      <c r="P16" s="22">
        <v>97.4</v>
      </c>
      <c r="Q16" s="59">
        <v>97.3</v>
      </c>
      <c r="R16" s="64">
        <f t="shared" si="3"/>
        <v>-8.2999999999999972</v>
      </c>
      <c r="S16" s="23">
        <f t="shared" si="4"/>
        <v>-0.10000000000000853</v>
      </c>
      <c r="T16" s="73" t="s">
        <v>333</v>
      </c>
      <c r="U16" s="52">
        <v>105</v>
      </c>
      <c r="V16" s="22">
        <v>97</v>
      </c>
      <c r="W16" s="59">
        <v>95.9</v>
      </c>
      <c r="X16" s="56">
        <f t="shared" si="0"/>
        <v>-9.0999999999999943</v>
      </c>
      <c r="Y16" s="38">
        <f t="shared" si="5"/>
        <v>-1.0999999999999943</v>
      </c>
    </row>
    <row r="17" spans="1:26" s="8" customFormat="1" ht="15.75" customHeight="1" x14ac:dyDescent="0.15">
      <c r="A17" s="45" t="s">
        <v>81</v>
      </c>
      <c r="B17" s="44">
        <v>106.9</v>
      </c>
      <c r="C17" s="22">
        <v>98.8</v>
      </c>
      <c r="D17" s="59">
        <v>98.9</v>
      </c>
      <c r="E17" s="56">
        <f t="shared" si="6"/>
        <v>-8</v>
      </c>
      <c r="F17" s="23">
        <f t="shared" si="7"/>
        <v>0.10000000000000853</v>
      </c>
      <c r="G17" s="16"/>
      <c r="H17" s="49" t="s">
        <v>243</v>
      </c>
      <c r="I17" s="46">
        <v>106.5</v>
      </c>
      <c r="J17" s="22">
        <v>98.4</v>
      </c>
      <c r="K17" s="59">
        <v>99.4</v>
      </c>
      <c r="L17" s="56">
        <f t="shared" si="1"/>
        <v>-7.0999999999999943</v>
      </c>
      <c r="M17" s="23">
        <f t="shared" si="2"/>
        <v>1</v>
      </c>
      <c r="N17" s="73" t="s">
        <v>289</v>
      </c>
      <c r="O17" s="51">
        <v>105.8</v>
      </c>
      <c r="P17" s="22">
        <v>97.7</v>
      </c>
      <c r="Q17" s="59">
        <v>97.3</v>
      </c>
      <c r="R17" s="64">
        <f t="shared" si="3"/>
        <v>-8.5</v>
      </c>
      <c r="S17" s="23">
        <f t="shared" si="4"/>
        <v>-0.40000000000000568</v>
      </c>
      <c r="T17" s="73" t="s">
        <v>334</v>
      </c>
      <c r="U17" s="52">
        <v>103</v>
      </c>
      <c r="V17" s="22">
        <v>95.1</v>
      </c>
      <c r="W17" s="59">
        <v>95.7</v>
      </c>
      <c r="X17" s="56">
        <f t="shared" si="0"/>
        <v>-7.2999999999999972</v>
      </c>
      <c r="Y17" s="38">
        <f t="shared" si="5"/>
        <v>0.60000000000000853</v>
      </c>
    </row>
    <row r="18" spans="1:26" s="8" customFormat="1" ht="15.75" customHeight="1" x14ac:dyDescent="0.15">
      <c r="A18" s="45" t="s">
        <v>211</v>
      </c>
      <c r="B18" s="44">
        <v>107</v>
      </c>
      <c r="C18" s="22">
        <v>98.8</v>
      </c>
      <c r="D18" s="59">
        <v>98.8</v>
      </c>
      <c r="E18" s="56">
        <f t="shared" si="6"/>
        <v>-8.2000000000000028</v>
      </c>
      <c r="F18" s="23">
        <f t="shared" si="7"/>
        <v>0</v>
      </c>
      <c r="G18" s="16"/>
      <c r="H18" s="49" t="s">
        <v>244</v>
      </c>
      <c r="I18" s="46">
        <v>106.9</v>
      </c>
      <c r="J18" s="22">
        <v>98.6</v>
      </c>
      <c r="K18" s="59">
        <v>99.4</v>
      </c>
      <c r="L18" s="56">
        <f t="shared" si="1"/>
        <v>-7.5</v>
      </c>
      <c r="M18" s="23">
        <f t="shared" si="2"/>
        <v>0.80000000000001137</v>
      </c>
      <c r="N18" s="73" t="s">
        <v>290</v>
      </c>
      <c r="O18" s="51">
        <v>105.5</v>
      </c>
      <c r="P18" s="22">
        <v>97.4</v>
      </c>
      <c r="Q18" s="59">
        <v>97.3</v>
      </c>
      <c r="R18" s="64">
        <f t="shared" si="3"/>
        <v>-8.2000000000000028</v>
      </c>
      <c r="S18" s="23">
        <f t="shared" si="4"/>
        <v>-0.10000000000000853</v>
      </c>
      <c r="T18" s="73" t="s">
        <v>335</v>
      </c>
      <c r="U18" s="52">
        <v>104</v>
      </c>
      <c r="V18" s="22">
        <v>96</v>
      </c>
      <c r="W18" s="59">
        <v>95.6</v>
      </c>
      <c r="X18" s="56">
        <f t="shared" si="0"/>
        <v>-8.4000000000000057</v>
      </c>
      <c r="Y18" s="38">
        <f t="shared" si="5"/>
        <v>-0.40000000000000568</v>
      </c>
      <c r="Z18" s="3"/>
    </row>
    <row r="19" spans="1:26" s="8" customFormat="1" ht="15.75" customHeight="1" x14ac:dyDescent="0.15">
      <c r="A19" s="45" t="s">
        <v>212</v>
      </c>
      <c r="B19" s="44">
        <v>106.9</v>
      </c>
      <c r="C19" s="22">
        <v>98.7</v>
      </c>
      <c r="D19" s="59">
        <v>98.5</v>
      </c>
      <c r="E19" s="56">
        <f t="shared" si="6"/>
        <v>-8.4000000000000057</v>
      </c>
      <c r="F19" s="23">
        <f t="shared" si="7"/>
        <v>-0.20000000000000284</v>
      </c>
      <c r="G19" s="16"/>
      <c r="H19" s="49" t="s">
        <v>245</v>
      </c>
      <c r="I19" s="46">
        <v>108.2</v>
      </c>
      <c r="J19" s="22">
        <v>99.8</v>
      </c>
      <c r="K19" s="59">
        <v>99.3</v>
      </c>
      <c r="L19" s="56">
        <f t="shared" si="1"/>
        <v>-8.9000000000000057</v>
      </c>
      <c r="M19" s="23">
        <f t="shared" si="2"/>
        <v>-0.5</v>
      </c>
      <c r="N19" s="73" t="s">
        <v>291</v>
      </c>
      <c r="O19" s="51">
        <v>104.8</v>
      </c>
      <c r="P19" s="22">
        <v>96.7</v>
      </c>
      <c r="Q19" s="59">
        <v>97.2</v>
      </c>
      <c r="R19" s="64">
        <f t="shared" si="3"/>
        <v>-7.5999999999999943</v>
      </c>
      <c r="S19" s="23">
        <f t="shared" si="4"/>
        <v>0.5</v>
      </c>
      <c r="T19" s="73" t="s">
        <v>336</v>
      </c>
      <c r="U19" s="52">
        <v>103.8</v>
      </c>
      <c r="V19" s="22">
        <v>95.8</v>
      </c>
      <c r="W19" s="59">
        <v>95.6</v>
      </c>
      <c r="X19" s="56">
        <f t="shared" si="0"/>
        <v>-8.2000000000000028</v>
      </c>
      <c r="Y19" s="38">
        <f t="shared" si="5"/>
        <v>-0.20000000000000284</v>
      </c>
      <c r="Z19" s="3"/>
    </row>
    <row r="20" spans="1:26" s="8" customFormat="1" ht="15.75" customHeight="1" x14ac:dyDescent="0.15">
      <c r="A20" s="45" t="s">
        <v>213</v>
      </c>
      <c r="B20" s="44">
        <v>106.6</v>
      </c>
      <c r="C20" s="22">
        <v>98.4</v>
      </c>
      <c r="D20" s="59">
        <v>98.2</v>
      </c>
      <c r="E20" s="56">
        <f t="shared" si="6"/>
        <v>-8.3999999999999915</v>
      </c>
      <c r="F20" s="23">
        <f t="shared" si="7"/>
        <v>-0.20000000000000284</v>
      </c>
      <c r="G20" s="16"/>
      <c r="H20" s="49" t="s">
        <v>246</v>
      </c>
      <c r="I20" s="46">
        <v>105.4</v>
      </c>
      <c r="J20" s="22">
        <v>97.4</v>
      </c>
      <c r="K20" s="59">
        <v>99.2</v>
      </c>
      <c r="L20" s="56">
        <f t="shared" si="1"/>
        <v>-6.2000000000000028</v>
      </c>
      <c r="M20" s="23">
        <f t="shared" si="2"/>
        <v>1.7999999999999972</v>
      </c>
      <c r="N20" s="73" t="s">
        <v>292</v>
      </c>
      <c r="O20" s="51">
        <v>105.4</v>
      </c>
      <c r="P20" s="22">
        <v>97.2</v>
      </c>
      <c r="Q20" s="59">
        <v>97.2</v>
      </c>
      <c r="R20" s="64">
        <f t="shared" si="3"/>
        <v>-8.2000000000000028</v>
      </c>
      <c r="S20" s="23">
        <f t="shared" si="4"/>
        <v>0</v>
      </c>
      <c r="T20" s="73" t="s">
        <v>337</v>
      </c>
      <c r="U20" s="52">
        <v>103.9</v>
      </c>
      <c r="V20" s="22">
        <v>95.9</v>
      </c>
      <c r="W20" s="59">
        <v>95.6</v>
      </c>
      <c r="X20" s="56">
        <f t="shared" si="0"/>
        <v>-8.3000000000000114</v>
      </c>
      <c r="Y20" s="38">
        <f t="shared" si="5"/>
        <v>-0.30000000000001137</v>
      </c>
      <c r="Z20" s="3"/>
    </row>
    <row r="21" spans="1:26" s="8" customFormat="1" ht="15.75" customHeight="1" x14ac:dyDescent="0.15">
      <c r="A21" s="45" t="s">
        <v>214</v>
      </c>
      <c r="B21" s="44">
        <v>104.9</v>
      </c>
      <c r="C21" s="22">
        <v>96.9</v>
      </c>
      <c r="D21" s="59">
        <v>98.1</v>
      </c>
      <c r="E21" s="56">
        <f t="shared" si="6"/>
        <v>-6.8000000000000114</v>
      </c>
      <c r="F21" s="23">
        <f t="shared" si="7"/>
        <v>1.1999999999999886</v>
      </c>
      <c r="G21" s="16"/>
      <c r="H21" s="49" t="s">
        <v>247</v>
      </c>
      <c r="I21" s="46">
        <v>107.7</v>
      </c>
      <c r="J21" s="22">
        <v>99.4</v>
      </c>
      <c r="K21" s="59">
        <v>99.2</v>
      </c>
      <c r="L21" s="56">
        <f t="shared" si="1"/>
        <v>-8.5</v>
      </c>
      <c r="M21" s="23">
        <f t="shared" si="2"/>
        <v>-0.20000000000000284</v>
      </c>
      <c r="N21" s="73" t="s">
        <v>293</v>
      </c>
      <c r="O21" s="51">
        <v>105.9</v>
      </c>
      <c r="P21" s="22">
        <v>97.8</v>
      </c>
      <c r="Q21" s="59">
        <v>97.1</v>
      </c>
      <c r="R21" s="64">
        <f t="shared" si="3"/>
        <v>-8.8000000000000114</v>
      </c>
      <c r="S21" s="23">
        <f t="shared" si="4"/>
        <v>-0.70000000000000284</v>
      </c>
      <c r="T21" s="76" t="s">
        <v>338</v>
      </c>
      <c r="U21" s="52">
        <v>104.3</v>
      </c>
      <c r="V21" s="22">
        <v>96.3</v>
      </c>
      <c r="W21" s="59">
        <v>95.5</v>
      </c>
      <c r="X21" s="56">
        <f t="shared" si="0"/>
        <v>-8.7999999999999972</v>
      </c>
      <c r="Y21" s="38">
        <f t="shared" si="5"/>
        <v>-0.79999999999999716</v>
      </c>
      <c r="Z21" s="3"/>
    </row>
    <row r="22" spans="1:26" s="8" customFormat="1" ht="15.75" customHeight="1" x14ac:dyDescent="0.15">
      <c r="A22" s="45" t="s">
        <v>215</v>
      </c>
      <c r="B22" s="44">
        <v>105.9</v>
      </c>
      <c r="C22" s="22">
        <v>97.9</v>
      </c>
      <c r="D22" s="59">
        <v>97.9</v>
      </c>
      <c r="E22" s="56">
        <f t="shared" si="6"/>
        <v>-8</v>
      </c>
      <c r="F22" s="23">
        <f t="shared" si="7"/>
        <v>0</v>
      </c>
      <c r="G22" s="16"/>
      <c r="H22" s="49" t="s">
        <v>248</v>
      </c>
      <c r="I22" s="46">
        <v>105.2</v>
      </c>
      <c r="J22" s="22">
        <v>97.1</v>
      </c>
      <c r="K22" s="59">
        <v>99.1</v>
      </c>
      <c r="L22" s="56">
        <f t="shared" si="1"/>
        <v>-6.1000000000000085</v>
      </c>
      <c r="M22" s="23">
        <f t="shared" si="2"/>
        <v>2</v>
      </c>
      <c r="N22" s="74" t="s">
        <v>26</v>
      </c>
      <c r="O22" s="51">
        <v>105</v>
      </c>
      <c r="P22" s="22">
        <v>97</v>
      </c>
      <c r="Q22" s="59">
        <v>97.1</v>
      </c>
      <c r="R22" s="64">
        <f t="shared" si="3"/>
        <v>-7.9000000000000057</v>
      </c>
      <c r="S22" s="23">
        <f t="shared" si="4"/>
        <v>9.9999999999994316E-2</v>
      </c>
      <c r="T22" s="73" t="s">
        <v>339</v>
      </c>
      <c r="U22" s="52">
        <v>102.3</v>
      </c>
      <c r="V22" s="22">
        <v>94.4</v>
      </c>
      <c r="W22" s="59">
        <v>95.5</v>
      </c>
      <c r="X22" s="56">
        <f t="shared" si="0"/>
        <v>-6.7999999999999972</v>
      </c>
      <c r="Y22" s="38">
        <f t="shared" si="5"/>
        <v>1.0999999999999943</v>
      </c>
      <c r="Z22" s="3"/>
    </row>
    <row r="23" spans="1:26" s="8" customFormat="1" ht="15.75" customHeight="1" x14ac:dyDescent="0.15">
      <c r="A23" s="45" t="s">
        <v>216</v>
      </c>
      <c r="B23" s="44">
        <v>105.5</v>
      </c>
      <c r="C23" s="22">
        <v>97.5</v>
      </c>
      <c r="D23" s="59">
        <v>97.6</v>
      </c>
      <c r="E23" s="56">
        <f t="shared" si="6"/>
        <v>-7.9000000000000057</v>
      </c>
      <c r="F23" s="23">
        <f t="shared" si="7"/>
        <v>9.9999999999994316E-2</v>
      </c>
      <c r="G23" s="16"/>
      <c r="H23" s="49" t="s">
        <v>249</v>
      </c>
      <c r="I23" s="46">
        <v>106.9</v>
      </c>
      <c r="J23" s="22">
        <v>98.7</v>
      </c>
      <c r="K23" s="59">
        <v>99</v>
      </c>
      <c r="L23" s="56">
        <f t="shared" si="1"/>
        <v>-7.9000000000000057</v>
      </c>
      <c r="M23" s="23">
        <f t="shared" si="2"/>
        <v>0.29999999999999716</v>
      </c>
      <c r="N23" s="73" t="s">
        <v>294</v>
      </c>
      <c r="O23" s="51">
        <v>104.9</v>
      </c>
      <c r="P23" s="22">
        <v>96.9</v>
      </c>
      <c r="Q23" s="59">
        <v>97.1</v>
      </c>
      <c r="R23" s="64">
        <f t="shared" si="3"/>
        <v>-7.8000000000000114</v>
      </c>
      <c r="S23" s="23">
        <f t="shared" si="4"/>
        <v>0.19999999999998863</v>
      </c>
      <c r="T23" s="73" t="s">
        <v>340</v>
      </c>
      <c r="U23" s="52">
        <v>101.7</v>
      </c>
      <c r="V23" s="22">
        <v>93.9</v>
      </c>
      <c r="W23" s="59">
        <v>95.4</v>
      </c>
      <c r="X23" s="56">
        <f t="shared" si="0"/>
        <v>-6.2999999999999972</v>
      </c>
      <c r="Y23" s="38">
        <f t="shared" si="5"/>
        <v>1.5</v>
      </c>
      <c r="Z23" s="3"/>
    </row>
    <row r="24" spans="1:26" s="8" customFormat="1" ht="15.75" customHeight="1" x14ac:dyDescent="0.15">
      <c r="A24" s="45" t="s">
        <v>217</v>
      </c>
      <c r="B24" s="44">
        <v>104.6</v>
      </c>
      <c r="C24" s="22">
        <v>96.7</v>
      </c>
      <c r="D24" s="59">
        <v>97.1</v>
      </c>
      <c r="E24" s="56">
        <f t="shared" si="6"/>
        <v>-7.5</v>
      </c>
      <c r="F24" s="23">
        <f t="shared" si="7"/>
        <v>0.39999999999999147</v>
      </c>
      <c r="G24" s="16"/>
      <c r="H24" s="49" t="s">
        <v>250</v>
      </c>
      <c r="I24" s="46">
        <v>106.8</v>
      </c>
      <c r="J24" s="22">
        <v>98.5</v>
      </c>
      <c r="K24" s="59">
        <v>99</v>
      </c>
      <c r="L24" s="56">
        <f t="shared" si="1"/>
        <v>-7.7999999999999972</v>
      </c>
      <c r="M24" s="23">
        <f t="shared" si="2"/>
        <v>0.5</v>
      </c>
      <c r="N24" s="73" t="s">
        <v>295</v>
      </c>
      <c r="O24" s="51">
        <v>106.3</v>
      </c>
      <c r="P24" s="22">
        <v>98.1</v>
      </c>
      <c r="Q24" s="59">
        <v>97</v>
      </c>
      <c r="R24" s="64">
        <f t="shared" si="3"/>
        <v>-9.2999999999999972</v>
      </c>
      <c r="S24" s="23">
        <f t="shared" si="4"/>
        <v>-1.0999999999999943</v>
      </c>
      <c r="T24" s="73" t="s">
        <v>341</v>
      </c>
      <c r="U24" s="52">
        <v>103.8</v>
      </c>
      <c r="V24" s="22">
        <v>95.9</v>
      </c>
      <c r="W24" s="59">
        <v>95.4</v>
      </c>
      <c r="X24" s="56">
        <f t="shared" si="0"/>
        <v>-8.3999999999999915</v>
      </c>
      <c r="Y24" s="38">
        <f t="shared" si="5"/>
        <v>-0.5</v>
      </c>
      <c r="Z24" s="3"/>
    </row>
    <row r="25" spans="1:26" s="8" customFormat="1" ht="15.75" customHeight="1" x14ac:dyDescent="0.15">
      <c r="A25" s="45" t="s">
        <v>218</v>
      </c>
      <c r="B25" s="44">
        <v>104.9</v>
      </c>
      <c r="C25" s="22">
        <v>97</v>
      </c>
      <c r="D25" s="59">
        <v>97</v>
      </c>
      <c r="E25" s="56">
        <f t="shared" si="6"/>
        <v>-7.9000000000000057</v>
      </c>
      <c r="F25" s="23">
        <f t="shared" si="7"/>
        <v>0</v>
      </c>
      <c r="G25" s="16"/>
      <c r="H25" s="47" t="s">
        <v>251</v>
      </c>
      <c r="I25" s="46">
        <v>106.7</v>
      </c>
      <c r="J25" s="22">
        <v>98.5</v>
      </c>
      <c r="K25" s="59">
        <v>98.9</v>
      </c>
      <c r="L25" s="56">
        <f t="shared" si="1"/>
        <v>-7.7999999999999972</v>
      </c>
      <c r="M25" s="23">
        <f t="shared" si="2"/>
        <v>0.40000000000000568</v>
      </c>
      <c r="N25" s="73" t="s">
        <v>296</v>
      </c>
      <c r="O25" s="51">
        <v>107.4</v>
      </c>
      <c r="P25" s="22">
        <v>99.1</v>
      </c>
      <c r="Q25" s="59">
        <v>97</v>
      </c>
      <c r="R25" s="64">
        <f t="shared" si="3"/>
        <v>-10.400000000000006</v>
      </c>
      <c r="S25" s="23">
        <f t="shared" si="4"/>
        <v>-2.0999999999999943</v>
      </c>
      <c r="T25" s="73" t="s">
        <v>342</v>
      </c>
      <c r="U25" s="52">
        <v>103.7</v>
      </c>
      <c r="V25" s="22">
        <v>95.7</v>
      </c>
      <c r="W25" s="59">
        <v>95.4</v>
      </c>
      <c r="X25" s="56">
        <f t="shared" si="0"/>
        <v>-8.2999999999999972</v>
      </c>
      <c r="Y25" s="38">
        <f t="shared" si="5"/>
        <v>-0.29999999999999716</v>
      </c>
      <c r="Z25" s="3"/>
    </row>
    <row r="26" spans="1:26" s="8" customFormat="1" ht="15.75" customHeight="1" x14ac:dyDescent="0.15">
      <c r="A26" s="45" t="s">
        <v>219</v>
      </c>
      <c r="B26" s="44">
        <v>104.4</v>
      </c>
      <c r="C26" s="22">
        <v>96.5</v>
      </c>
      <c r="D26" s="59">
        <v>97</v>
      </c>
      <c r="E26" s="56">
        <f t="shared" si="6"/>
        <v>-7.4000000000000057</v>
      </c>
      <c r="F26" s="23">
        <f t="shared" si="7"/>
        <v>0.5</v>
      </c>
      <c r="G26" s="16"/>
      <c r="H26" s="49" t="s">
        <v>252</v>
      </c>
      <c r="I26" s="46">
        <v>108.3</v>
      </c>
      <c r="J26" s="22">
        <v>100.1</v>
      </c>
      <c r="K26" s="59">
        <v>98.9</v>
      </c>
      <c r="L26" s="56">
        <f t="shared" si="1"/>
        <v>-9.3999999999999915</v>
      </c>
      <c r="M26" s="23">
        <f t="shared" si="2"/>
        <v>-1.1999999999999886</v>
      </c>
      <c r="N26" s="73" t="s">
        <v>297</v>
      </c>
      <c r="O26" s="51">
        <v>105.3</v>
      </c>
      <c r="P26" s="22">
        <v>97.2</v>
      </c>
      <c r="Q26" s="59">
        <v>97</v>
      </c>
      <c r="R26" s="64">
        <f t="shared" si="3"/>
        <v>-8.2999999999999972</v>
      </c>
      <c r="S26" s="23">
        <f t="shared" si="4"/>
        <v>-0.20000000000000284</v>
      </c>
      <c r="T26" s="73" t="s">
        <v>343</v>
      </c>
      <c r="U26" s="52">
        <v>105.2</v>
      </c>
      <c r="V26" s="22">
        <v>97.2</v>
      </c>
      <c r="W26" s="59">
        <v>95.2</v>
      </c>
      <c r="X26" s="56">
        <f t="shared" si="0"/>
        <v>-10</v>
      </c>
      <c r="Y26" s="38">
        <f t="shared" si="5"/>
        <v>-2</v>
      </c>
      <c r="Z26" s="3"/>
    </row>
    <row r="27" spans="1:26" s="8" customFormat="1" ht="15.75" customHeight="1" x14ac:dyDescent="0.15">
      <c r="A27" s="45" t="s">
        <v>220</v>
      </c>
      <c r="B27" s="44">
        <v>103.1</v>
      </c>
      <c r="C27" s="22">
        <v>95.1</v>
      </c>
      <c r="D27" s="59">
        <v>96.6</v>
      </c>
      <c r="E27" s="56">
        <f t="shared" si="6"/>
        <v>-6.5</v>
      </c>
      <c r="F27" s="23">
        <f t="shared" si="7"/>
        <v>1.5</v>
      </c>
      <c r="G27" s="16"/>
      <c r="H27" s="49" t="s">
        <v>253</v>
      </c>
      <c r="I27" s="46">
        <v>107</v>
      </c>
      <c r="J27" s="22">
        <v>98.9</v>
      </c>
      <c r="K27" s="59">
        <v>98.8</v>
      </c>
      <c r="L27" s="56">
        <f t="shared" si="1"/>
        <v>-8.2000000000000028</v>
      </c>
      <c r="M27" s="23">
        <f t="shared" si="2"/>
        <v>-0.10000000000000853</v>
      </c>
      <c r="N27" s="73" t="s">
        <v>298</v>
      </c>
      <c r="O27" s="51">
        <v>104</v>
      </c>
      <c r="P27" s="22">
        <v>96.2</v>
      </c>
      <c r="Q27" s="59">
        <v>97</v>
      </c>
      <c r="R27" s="64">
        <f t="shared" si="3"/>
        <v>-7</v>
      </c>
      <c r="S27" s="23">
        <f t="shared" si="4"/>
        <v>0.79999999999999716</v>
      </c>
      <c r="T27" s="73" t="s">
        <v>344</v>
      </c>
      <c r="U27" s="52">
        <v>103.6</v>
      </c>
      <c r="V27" s="22">
        <v>95.5</v>
      </c>
      <c r="W27" s="59">
        <v>95.1</v>
      </c>
      <c r="X27" s="56">
        <f t="shared" si="0"/>
        <v>-8.5</v>
      </c>
      <c r="Y27" s="38">
        <f t="shared" si="5"/>
        <v>-0.40000000000000568</v>
      </c>
      <c r="Z27" s="3"/>
    </row>
    <row r="28" spans="1:26" s="8" customFormat="1" ht="15.75" customHeight="1" x14ac:dyDescent="0.15">
      <c r="A28" s="45" t="s">
        <v>221</v>
      </c>
      <c r="B28" s="44">
        <v>99.4</v>
      </c>
      <c r="C28" s="22">
        <v>91.7</v>
      </c>
      <c r="D28" s="59">
        <v>96.3</v>
      </c>
      <c r="E28" s="56">
        <f t="shared" si="6"/>
        <v>-3.1000000000000085</v>
      </c>
      <c r="F28" s="23">
        <f t="shared" si="7"/>
        <v>4.5999999999999943</v>
      </c>
      <c r="G28" s="16"/>
      <c r="H28" s="49" t="s">
        <v>254</v>
      </c>
      <c r="I28" s="46">
        <v>106.9</v>
      </c>
      <c r="J28" s="22">
        <v>98.7</v>
      </c>
      <c r="K28" s="59">
        <v>98.8</v>
      </c>
      <c r="L28" s="56">
        <f t="shared" si="1"/>
        <v>-8.1000000000000085</v>
      </c>
      <c r="M28" s="23">
        <f t="shared" si="2"/>
        <v>9.9999999999994316E-2</v>
      </c>
      <c r="N28" s="73" t="s">
        <v>299</v>
      </c>
      <c r="O28" s="51">
        <v>106.4</v>
      </c>
      <c r="P28" s="22">
        <v>98.2</v>
      </c>
      <c r="Q28" s="59">
        <v>97</v>
      </c>
      <c r="R28" s="64">
        <f t="shared" si="3"/>
        <v>-9.4000000000000057</v>
      </c>
      <c r="S28" s="23">
        <f t="shared" si="4"/>
        <v>-1.2000000000000028</v>
      </c>
      <c r="T28" s="73" t="s">
        <v>345</v>
      </c>
      <c r="U28" s="52">
        <v>101.8</v>
      </c>
      <c r="V28" s="22">
        <v>93.9</v>
      </c>
      <c r="W28" s="59">
        <v>95</v>
      </c>
      <c r="X28" s="56">
        <f t="shared" si="0"/>
        <v>-6.7999999999999972</v>
      </c>
      <c r="Y28" s="38">
        <f t="shared" si="5"/>
        <v>1.0999999999999943</v>
      </c>
      <c r="Z28" s="3"/>
    </row>
    <row r="29" spans="1:26" s="8" customFormat="1" ht="15.75" customHeight="1" x14ac:dyDescent="0.15">
      <c r="A29" s="45" t="s">
        <v>87</v>
      </c>
      <c r="B29" s="44">
        <v>103</v>
      </c>
      <c r="C29" s="22">
        <v>95.1</v>
      </c>
      <c r="D29" s="59">
        <v>95.7</v>
      </c>
      <c r="E29" s="56">
        <f t="shared" si="6"/>
        <v>-7.2999999999999972</v>
      </c>
      <c r="F29" s="23">
        <f t="shared" si="7"/>
        <v>0.60000000000000853</v>
      </c>
      <c r="G29" s="16"/>
      <c r="H29" s="49" t="s">
        <v>255</v>
      </c>
      <c r="I29" s="46">
        <v>107</v>
      </c>
      <c r="J29" s="22">
        <v>98.8</v>
      </c>
      <c r="K29" s="59">
        <v>98.8</v>
      </c>
      <c r="L29" s="56">
        <f t="shared" si="1"/>
        <v>-8.2000000000000028</v>
      </c>
      <c r="M29" s="23">
        <f t="shared" si="2"/>
        <v>0</v>
      </c>
      <c r="N29" s="73" t="s">
        <v>300</v>
      </c>
      <c r="O29" s="51">
        <v>102.5</v>
      </c>
      <c r="P29" s="22">
        <v>94.7</v>
      </c>
      <c r="Q29" s="59">
        <v>97</v>
      </c>
      <c r="R29" s="64">
        <f t="shared" si="3"/>
        <v>-5.5</v>
      </c>
      <c r="S29" s="23">
        <f t="shared" si="4"/>
        <v>2.2999999999999972</v>
      </c>
      <c r="T29" s="73" t="s">
        <v>346</v>
      </c>
      <c r="U29" s="52">
        <v>104.3</v>
      </c>
      <c r="V29" s="22">
        <v>96.3</v>
      </c>
      <c r="W29" s="59">
        <v>95</v>
      </c>
      <c r="X29" s="56">
        <f t="shared" si="0"/>
        <v>-9.2999999999999972</v>
      </c>
      <c r="Y29" s="38">
        <f t="shared" si="5"/>
        <v>-1.2999999999999972</v>
      </c>
      <c r="Z29" s="3"/>
    </row>
    <row r="30" spans="1:26" s="8" customFormat="1" ht="15.75" customHeight="1" x14ac:dyDescent="0.15">
      <c r="A30" s="45" t="s">
        <v>222</v>
      </c>
      <c r="B30" s="44">
        <v>103.4</v>
      </c>
      <c r="C30" s="22">
        <v>95.5</v>
      </c>
      <c r="D30" s="59">
        <v>95.6</v>
      </c>
      <c r="E30" s="56">
        <f t="shared" si="6"/>
        <v>-7.8000000000000114</v>
      </c>
      <c r="F30" s="23">
        <f t="shared" si="7"/>
        <v>9.9999999999994316E-2</v>
      </c>
      <c r="G30" s="16"/>
      <c r="H30" s="49" t="s">
        <v>256</v>
      </c>
      <c r="I30" s="46">
        <v>105.9</v>
      </c>
      <c r="J30" s="22">
        <v>97.8</v>
      </c>
      <c r="K30" s="59">
        <v>98.7</v>
      </c>
      <c r="L30" s="56">
        <f t="shared" si="1"/>
        <v>-7.2000000000000028</v>
      </c>
      <c r="M30" s="23">
        <f t="shared" si="2"/>
        <v>0.90000000000000568</v>
      </c>
      <c r="N30" s="73" t="s">
        <v>301</v>
      </c>
      <c r="O30" s="51">
        <v>105.5</v>
      </c>
      <c r="P30" s="22">
        <v>97.4</v>
      </c>
      <c r="Q30" s="59">
        <v>97</v>
      </c>
      <c r="R30" s="64">
        <f t="shared" si="3"/>
        <v>-8.5</v>
      </c>
      <c r="S30" s="23">
        <f t="shared" si="4"/>
        <v>-0.40000000000000568</v>
      </c>
      <c r="T30" s="73" t="s">
        <v>347</v>
      </c>
      <c r="U30" s="52">
        <v>102.5</v>
      </c>
      <c r="V30" s="22">
        <v>94.5</v>
      </c>
      <c r="W30" s="59">
        <v>94.7</v>
      </c>
      <c r="X30" s="56">
        <f t="shared" si="0"/>
        <v>-7.7999999999999972</v>
      </c>
      <c r="Y30" s="38">
        <f t="shared" si="5"/>
        <v>0.20000000000000284</v>
      </c>
      <c r="Z30" s="3"/>
    </row>
    <row r="31" spans="1:26" s="8" customFormat="1" ht="15.75" customHeight="1" x14ac:dyDescent="0.15">
      <c r="A31" s="45" t="s">
        <v>223</v>
      </c>
      <c r="B31" s="44">
        <v>100.7</v>
      </c>
      <c r="C31" s="22">
        <v>93</v>
      </c>
      <c r="D31" s="59">
        <v>95.1</v>
      </c>
      <c r="E31" s="56">
        <f t="shared" si="6"/>
        <v>-5.6000000000000085</v>
      </c>
      <c r="F31" s="23">
        <f t="shared" si="7"/>
        <v>2.0999999999999943</v>
      </c>
      <c r="G31" s="16"/>
      <c r="H31" s="49" t="s">
        <v>257</v>
      </c>
      <c r="I31" s="46">
        <v>106.7</v>
      </c>
      <c r="J31" s="22">
        <v>98.5</v>
      </c>
      <c r="K31" s="59">
        <v>98.7</v>
      </c>
      <c r="L31" s="56">
        <f t="shared" si="1"/>
        <v>-8</v>
      </c>
      <c r="M31" s="23">
        <f t="shared" si="2"/>
        <v>0.20000000000000284</v>
      </c>
      <c r="N31" s="73" t="s">
        <v>302</v>
      </c>
      <c r="O31" s="51">
        <v>102.7</v>
      </c>
      <c r="P31" s="22">
        <v>94.8</v>
      </c>
      <c r="Q31" s="59">
        <v>96.9</v>
      </c>
      <c r="R31" s="64">
        <f t="shared" si="3"/>
        <v>-5.7999999999999972</v>
      </c>
      <c r="S31" s="23">
        <f t="shared" si="4"/>
        <v>2.1000000000000085</v>
      </c>
      <c r="T31" s="73" t="s">
        <v>348</v>
      </c>
      <c r="U31" s="52">
        <v>102.5</v>
      </c>
      <c r="V31" s="22">
        <v>94.7</v>
      </c>
      <c r="W31" s="59">
        <v>94.6</v>
      </c>
      <c r="X31" s="56">
        <f t="shared" si="0"/>
        <v>-7.9000000000000057</v>
      </c>
      <c r="Y31" s="38">
        <f t="shared" si="5"/>
        <v>-0.10000000000000853</v>
      </c>
      <c r="Z31" s="3"/>
    </row>
    <row r="32" spans="1:26" s="8" customFormat="1" ht="15.75" customHeight="1" x14ac:dyDescent="0.15">
      <c r="A32" s="45" t="s">
        <v>224</v>
      </c>
      <c r="B32" s="44">
        <v>103</v>
      </c>
      <c r="C32" s="22">
        <v>95.1</v>
      </c>
      <c r="D32" s="59">
        <v>95</v>
      </c>
      <c r="E32" s="56">
        <f t="shared" si="6"/>
        <v>-8</v>
      </c>
      <c r="F32" s="23">
        <f t="shared" si="7"/>
        <v>-9.9999999999994316E-2</v>
      </c>
      <c r="G32" s="16"/>
      <c r="H32" s="49" t="s">
        <v>258</v>
      </c>
      <c r="I32" s="46">
        <v>108.2</v>
      </c>
      <c r="J32" s="22">
        <v>99.9</v>
      </c>
      <c r="K32" s="59">
        <v>98.7</v>
      </c>
      <c r="L32" s="56">
        <f t="shared" si="1"/>
        <v>-9.5</v>
      </c>
      <c r="M32" s="23">
        <f t="shared" si="2"/>
        <v>-1.2000000000000028</v>
      </c>
      <c r="N32" s="73" t="s">
        <v>303</v>
      </c>
      <c r="O32" s="51">
        <v>105</v>
      </c>
      <c r="P32" s="22">
        <v>97.1</v>
      </c>
      <c r="Q32" s="59">
        <v>96.8</v>
      </c>
      <c r="R32" s="64">
        <f t="shared" si="3"/>
        <v>-8.2000000000000028</v>
      </c>
      <c r="S32" s="23">
        <f t="shared" si="4"/>
        <v>-0.29999999999999716</v>
      </c>
      <c r="T32" s="73" t="s">
        <v>349</v>
      </c>
      <c r="U32" s="52">
        <v>103</v>
      </c>
      <c r="V32" s="22">
        <v>95.2</v>
      </c>
      <c r="W32" s="59">
        <v>94.4</v>
      </c>
      <c r="X32" s="56">
        <f t="shared" si="0"/>
        <v>-8.5999999999999943</v>
      </c>
      <c r="Y32" s="38">
        <f t="shared" si="5"/>
        <v>-0.79999999999999716</v>
      </c>
      <c r="Z32" s="3"/>
    </row>
    <row r="33" spans="1:26" s="8" customFormat="1" ht="15.75" customHeight="1" x14ac:dyDescent="0.15">
      <c r="A33" s="45" t="s">
        <v>225</v>
      </c>
      <c r="B33" s="44">
        <v>101.6</v>
      </c>
      <c r="C33" s="22">
        <v>93.8</v>
      </c>
      <c r="D33" s="59">
        <v>94.1</v>
      </c>
      <c r="E33" s="56">
        <f t="shared" si="6"/>
        <v>-7.5</v>
      </c>
      <c r="F33" s="23">
        <f t="shared" si="7"/>
        <v>0.29999999999999716</v>
      </c>
      <c r="G33" s="16"/>
      <c r="H33" s="49" t="s">
        <v>259</v>
      </c>
      <c r="I33" s="46">
        <v>106.2</v>
      </c>
      <c r="J33" s="22">
        <v>98.1</v>
      </c>
      <c r="K33" s="59">
        <v>98.7</v>
      </c>
      <c r="L33" s="56">
        <f t="shared" si="1"/>
        <v>-7.5</v>
      </c>
      <c r="M33" s="23">
        <f t="shared" si="2"/>
        <v>0.60000000000000853</v>
      </c>
      <c r="N33" s="73" t="s">
        <v>304</v>
      </c>
      <c r="O33" s="51">
        <v>104.7</v>
      </c>
      <c r="P33" s="22">
        <v>96.7</v>
      </c>
      <c r="Q33" s="59">
        <v>96.8</v>
      </c>
      <c r="R33" s="64">
        <f t="shared" si="3"/>
        <v>-7.9000000000000057</v>
      </c>
      <c r="S33" s="23">
        <f t="shared" si="4"/>
        <v>9.9999999999994316E-2</v>
      </c>
      <c r="T33" s="73" t="s">
        <v>350</v>
      </c>
      <c r="U33" s="52">
        <v>103.3</v>
      </c>
      <c r="V33" s="22">
        <v>95.4</v>
      </c>
      <c r="W33" s="59">
        <v>94.3</v>
      </c>
      <c r="X33" s="56">
        <f t="shared" si="0"/>
        <v>-9</v>
      </c>
      <c r="Y33" s="38">
        <f t="shared" si="5"/>
        <v>-1.1000000000000085</v>
      </c>
      <c r="Z33" s="3"/>
    </row>
    <row r="34" spans="1:26" s="8" customFormat="1" ht="15.75" customHeight="1" x14ac:dyDescent="0.15">
      <c r="A34" s="45" t="s">
        <v>226</v>
      </c>
      <c r="B34" s="44">
        <v>102.1</v>
      </c>
      <c r="C34" s="22">
        <v>94.3</v>
      </c>
      <c r="D34" s="59">
        <v>94.1</v>
      </c>
      <c r="E34" s="56">
        <f t="shared" si="6"/>
        <v>-8</v>
      </c>
      <c r="F34" s="23">
        <f t="shared" si="7"/>
        <v>-0.20000000000000284</v>
      </c>
      <c r="G34" s="16"/>
      <c r="H34" s="49" t="s">
        <v>260</v>
      </c>
      <c r="I34" s="46">
        <v>105.2</v>
      </c>
      <c r="J34" s="22">
        <v>97.1</v>
      </c>
      <c r="K34" s="59">
        <v>98.4</v>
      </c>
      <c r="L34" s="56">
        <f t="shared" si="1"/>
        <v>-6.7999999999999972</v>
      </c>
      <c r="M34" s="23">
        <f t="shared" si="2"/>
        <v>1.3000000000000114</v>
      </c>
      <c r="N34" s="73" t="s">
        <v>305</v>
      </c>
      <c r="O34" s="51">
        <v>104.8</v>
      </c>
      <c r="P34" s="22">
        <v>96.8</v>
      </c>
      <c r="Q34" s="59">
        <v>96.8</v>
      </c>
      <c r="R34" s="64">
        <f t="shared" si="3"/>
        <v>-8</v>
      </c>
      <c r="S34" s="23">
        <f t="shared" si="4"/>
        <v>0</v>
      </c>
      <c r="T34" s="73" t="s">
        <v>351</v>
      </c>
      <c r="U34" s="52">
        <v>102.2</v>
      </c>
      <c r="V34" s="22">
        <v>94.4</v>
      </c>
      <c r="W34" s="59">
        <v>94.3</v>
      </c>
      <c r="X34" s="56">
        <f t="shared" si="0"/>
        <v>-7.9000000000000057</v>
      </c>
      <c r="Y34" s="38">
        <f t="shared" si="5"/>
        <v>-0.10000000000000853</v>
      </c>
      <c r="Z34" s="3"/>
    </row>
    <row r="35" spans="1:26" s="8" customFormat="1" ht="15.75" customHeight="1" x14ac:dyDescent="0.15">
      <c r="A35" s="45" t="s">
        <v>227</v>
      </c>
      <c r="B35" s="44">
        <v>97.8</v>
      </c>
      <c r="C35" s="22">
        <v>90</v>
      </c>
      <c r="D35" s="59">
        <v>93.9</v>
      </c>
      <c r="E35" s="56">
        <f t="shared" si="6"/>
        <v>-3.8999999999999915</v>
      </c>
      <c r="F35" s="23">
        <f t="shared" si="7"/>
        <v>3.9000000000000057</v>
      </c>
      <c r="G35" s="16"/>
      <c r="H35" s="50" t="s">
        <v>20</v>
      </c>
      <c r="I35" s="46">
        <v>106.9</v>
      </c>
      <c r="J35" s="22">
        <v>98.7</v>
      </c>
      <c r="K35" s="59">
        <v>98.4</v>
      </c>
      <c r="L35" s="56">
        <f t="shared" si="1"/>
        <v>-8.5</v>
      </c>
      <c r="M35" s="23">
        <f t="shared" si="2"/>
        <v>-0.29999999999999716</v>
      </c>
      <c r="N35" s="73" t="s">
        <v>306</v>
      </c>
      <c r="O35" s="51">
        <v>105</v>
      </c>
      <c r="P35" s="22">
        <v>97</v>
      </c>
      <c r="Q35" s="59">
        <v>96.8</v>
      </c>
      <c r="R35" s="64">
        <f t="shared" si="3"/>
        <v>-8.2000000000000028</v>
      </c>
      <c r="S35" s="23">
        <f t="shared" si="4"/>
        <v>-0.20000000000000284</v>
      </c>
      <c r="T35" s="73" t="s">
        <v>352</v>
      </c>
      <c r="U35" s="52">
        <v>102.8</v>
      </c>
      <c r="V35" s="22">
        <v>94.9</v>
      </c>
      <c r="W35" s="59">
        <v>94.1</v>
      </c>
      <c r="X35" s="56">
        <f t="shared" si="0"/>
        <v>-8.7000000000000028</v>
      </c>
      <c r="Y35" s="38">
        <f t="shared" si="5"/>
        <v>-0.80000000000001137</v>
      </c>
      <c r="Z35" s="3"/>
    </row>
    <row r="36" spans="1:26" s="8" customFormat="1" ht="15.75" customHeight="1" x14ac:dyDescent="0.15">
      <c r="A36" s="45" t="s">
        <v>228</v>
      </c>
      <c r="B36" s="44">
        <v>99.6</v>
      </c>
      <c r="C36" s="22">
        <v>92</v>
      </c>
      <c r="D36" s="59">
        <v>93.7</v>
      </c>
      <c r="E36" s="56">
        <f t="shared" si="6"/>
        <v>-5.8999999999999915</v>
      </c>
      <c r="F36" s="23">
        <f t="shared" si="7"/>
        <v>1.7000000000000028</v>
      </c>
      <c r="G36" s="16"/>
      <c r="H36" s="49" t="s">
        <v>261</v>
      </c>
      <c r="I36" s="46">
        <v>106.4</v>
      </c>
      <c r="J36" s="22">
        <v>98.3</v>
      </c>
      <c r="K36" s="59">
        <v>98.4</v>
      </c>
      <c r="L36" s="56">
        <f t="shared" si="1"/>
        <v>-8</v>
      </c>
      <c r="M36" s="23">
        <f t="shared" si="2"/>
        <v>0.10000000000000853</v>
      </c>
      <c r="N36" s="73" t="s">
        <v>307</v>
      </c>
      <c r="O36" s="51">
        <v>104.1</v>
      </c>
      <c r="P36" s="22">
        <v>96.2</v>
      </c>
      <c r="Q36" s="59">
        <v>96.8</v>
      </c>
      <c r="R36" s="64">
        <f t="shared" si="3"/>
        <v>-7.2999999999999972</v>
      </c>
      <c r="S36" s="23">
        <f t="shared" si="4"/>
        <v>0.59999999999999432</v>
      </c>
      <c r="T36" s="73" t="s">
        <v>353</v>
      </c>
      <c r="U36" s="52">
        <v>100.9</v>
      </c>
      <c r="V36" s="22">
        <v>93.2</v>
      </c>
      <c r="W36" s="59">
        <v>94</v>
      </c>
      <c r="X36" s="56">
        <f t="shared" si="0"/>
        <v>-6.9000000000000057</v>
      </c>
      <c r="Y36" s="38">
        <f t="shared" si="5"/>
        <v>0.79999999999999716</v>
      </c>
      <c r="Z36" s="3"/>
    </row>
    <row r="37" spans="1:26" s="8" customFormat="1" ht="15.75" customHeight="1" x14ac:dyDescent="0.15">
      <c r="A37" s="45" t="s">
        <v>229</v>
      </c>
      <c r="B37" s="44">
        <v>96.8</v>
      </c>
      <c r="C37" s="22">
        <v>89.5</v>
      </c>
      <c r="D37" s="59">
        <v>89.7</v>
      </c>
      <c r="E37" s="56">
        <f t="shared" si="6"/>
        <v>-7.0999999999999943</v>
      </c>
      <c r="F37" s="23">
        <f t="shared" si="7"/>
        <v>0.20000000000000284</v>
      </c>
      <c r="G37" s="16"/>
      <c r="H37" s="49" t="s">
        <v>262</v>
      </c>
      <c r="I37" s="46">
        <v>105.5</v>
      </c>
      <c r="J37" s="22">
        <v>97.4</v>
      </c>
      <c r="K37" s="59">
        <v>98.3</v>
      </c>
      <c r="L37" s="56">
        <f t="shared" si="1"/>
        <v>-7.2000000000000028</v>
      </c>
      <c r="M37" s="23">
        <f t="shared" si="2"/>
        <v>0.89999999999999147</v>
      </c>
      <c r="N37" s="73" t="s">
        <v>308</v>
      </c>
      <c r="O37" s="51">
        <v>104.9</v>
      </c>
      <c r="P37" s="22">
        <v>97</v>
      </c>
      <c r="Q37" s="59">
        <v>96.7</v>
      </c>
      <c r="R37" s="64">
        <f t="shared" si="3"/>
        <v>-8.2000000000000028</v>
      </c>
      <c r="S37" s="23">
        <f t="shared" si="4"/>
        <v>-0.29999999999999716</v>
      </c>
      <c r="T37" s="73" t="s">
        <v>354</v>
      </c>
      <c r="U37" s="52">
        <v>102.5</v>
      </c>
      <c r="V37" s="22">
        <v>94.7</v>
      </c>
      <c r="W37" s="59">
        <v>93.9</v>
      </c>
      <c r="X37" s="56">
        <f t="shared" si="0"/>
        <v>-8.5999999999999943</v>
      </c>
      <c r="Y37" s="38">
        <f t="shared" si="5"/>
        <v>-0.79999999999999716</v>
      </c>
      <c r="Z37" s="3"/>
    </row>
    <row r="38" spans="1:26" s="8" customFormat="1" ht="15.75" customHeight="1" x14ac:dyDescent="0.15">
      <c r="A38" s="45" t="s">
        <v>230</v>
      </c>
      <c r="B38" s="44">
        <v>85.5</v>
      </c>
      <c r="C38" s="22">
        <v>79</v>
      </c>
      <c r="D38" s="59">
        <v>84.3</v>
      </c>
      <c r="E38" s="56">
        <f t="shared" si="6"/>
        <v>-1.2000000000000028</v>
      </c>
      <c r="F38" s="23">
        <f t="shared" si="7"/>
        <v>5.2999999999999972</v>
      </c>
      <c r="G38" s="16"/>
      <c r="H38" s="50" t="s">
        <v>19</v>
      </c>
      <c r="I38" s="48">
        <v>104.5</v>
      </c>
      <c r="J38" s="62">
        <v>96.5</v>
      </c>
      <c r="K38" s="63">
        <v>98.3</v>
      </c>
      <c r="L38" s="56">
        <f t="shared" si="1"/>
        <v>-6.2000000000000028</v>
      </c>
      <c r="M38" s="23">
        <f t="shared" si="2"/>
        <v>1.7999999999999972</v>
      </c>
      <c r="N38" s="73" t="s">
        <v>309</v>
      </c>
      <c r="O38" s="51">
        <v>104.8</v>
      </c>
      <c r="P38" s="22">
        <v>96.7</v>
      </c>
      <c r="Q38" s="59">
        <v>96.6</v>
      </c>
      <c r="R38" s="64">
        <f t="shared" si="3"/>
        <v>-8.2000000000000028</v>
      </c>
      <c r="S38" s="23">
        <f t="shared" si="4"/>
        <v>-0.10000000000000853</v>
      </c>
      <c r="T38" s="73" t="s">
        <v>355</v>
      </c>
      <c r="U38" s="52">
        <v>102.5</v>
      </c>
      <c r="V38" s="22">
        <v>94.6</v>
      </c>
      <c r="W38" s="59">
        <v>93.9</v>
      </c>
      <c r="X38" s="56">
        <f t="shared" si="0"/>
        <v>-8.5999999999999943</v>
      </c>
      <c r="Y38" s="38">
        <f t="shared" si="5"/>
        <v>-0.69999999999998863</v>
      </c>
      <c r="Z38" s="3"/>
    </row>
    <row r="39" spans="1:26" s="8" customFormat="1" ht="15.75" customHeight="1" thickBot="1" x14ac:dyDescent="0.2">
      <c r="A39" s="45" t="s">
        <v>231</v>
      </c>
      <c r="B39" s="44">
        <v>83.1</v>
      </c>
      <c r="C39" s="22">
        <v>76.7</v>
      </c>
      <c r="D39" s="61">
        <v>76.599999999999994</v>
      </c>
      <c r="E39" s="56">
        <f t="shared" si="6"/>
        <v>-6.5</v>
      </c>
      <c r="F39" s="23">
        <f t="shared" si="7"/>
        <v>-0.10000000000000853</v>
      </c>
      <c r="G39" s="16"/>
      <c r="H39" s="49" t="s">
        <v>263</v>
      </c>
      <c r="I39" s="46">
        <v>105.4</v>
      </c>
      <c r="J39" s="22">
        <v>97.3</v>
      </c>
      <c r="K39" s="59">
        <v>98.3</v>
      </c>
      <c r="L39" s="56">
        <f t="shared" si="1"/>
        <v>-7.1000000000000085</v>
      </c>
      <c r="M39" s="23">
        <f t="shared" si="2"/>
        <v>1</v>
      </c>
      <c r="N39" s="73" t="s">
        <v>310</v>
      </c>
      <c r="O39" s="51">
        <v>105.1</v>
      </c>
      <c r="P39" s="22">
        <v>97</v>
      </c>
      <c r="Q39" s="59">
        <v>96.6</v>
      </c>
      <c r="R39" s="64">
        <f t="shared" si="3"/>
        <v>-8.5</v>
      </c>
      <c r="S39" s="23">
        <f t="shared" si="4"/>
        <v>-0.40000000000000568</v>
      </c>
      <c r="T39" s="73" t="s">
        <v>356</v>
      </c>
      <c r="U39" s="52">
        <v>101.9</v>
      </c>
      <c r="V39" s="22">
        <v>94.1</v>
      </c>
      <c r="W39" s="59">
        <v>93.9</v>
      </c>
      <c r="X39" s="56">
        <f t="shared" si="0"/>
        <v>-8</v>
      </c>
      <c r="Y39" s="38">
        <f t="shared" si="5"/>
        <v>-0.19999999999998863</v>
      </c>
      <c r="Z39" s="3"/>
    </row>
    <row r="40" spans="1:26" s="8" customFormat="1" ht="15.75" customHeight="1" x14ac:dyDescent="0.15">
      <c r="A40" s="13"/>
      <c r="B40" s="12"/>
      <c r="C40" s="12"/>
      <c r="D40" s="12"/>
      <c r="E40" s="11"/>
      <c r="F40" s="11"/>
      <c r="G40" s="17"/>
      <c r="H40" s="49" t="s">
        <v>264</v>
      </c>
      <c r="I40" s="46">
        <v>106.3</v>
      </c>
      <c r="J40" s="22">
        <v>98.2</v>
      </c>
      <c r="K40" s="59">
        <v>98.3</v>
      </c>
      <c r="L40" s="56">
        <f t="shared" si="1"/>
        <v>-8</v>
      </c>
      <c r="M40" s="23">
        <f t="shared" si="2"/>
        <v>9.9999999999994316E-2</v>
      </c>
      <c r="N40" s="73" t="s">
        <v>311</v>
      </c>
      <c r="O40" s="51">
        <v>105.3</v>
      </c>
      <c r="P40" s="22">
        <v>97.2</v>
      </c>
      <c r="Q40" s="59">
        <v>96.5</v>
      </c>
      <c r="R40" s="64">
        <f t="shared" si="3"/>
        <v>-8.7999999999999972</v>
      </c>
      <c r="S40" s="23">
        <f t="shared" si="4"/>
        <v>-0.70000000000000284</v>
      </c>
      <c r="T40" s="73" t="s">
        <v>357</v>
      </c>
      <c r="U40" s="52">
        <v>100.1</v>
      </c>
      <c r="V40" s="22">
        <v>92.5</v>
      </c>
      <c r="W40" s="59">
        <v>93.7</v>
      </c>
      <c r="X40" s="56">
        <f t="shared" si="0"/>
        <v>-6.3999999999999915</v>
      </c>
      <c r="Y40" s="38">
        <f t="shared" si="5"/>
        <v>1.2000000000000028</v>
      </c>
      <c r="Z40" s="3"/>
    </row>
    <row r="41" spans="1:26" s="8" customFormat="1" ht="15.75" customHeight="1" x14ac:dyDescent="0.15">
      <c r="A41" s="13"/>
      <c r="B41" s="12"/>
      <c r="C41" s="12"/>
      <c r="D41" s="12"/>
      <c r="E41" s="11"/>
      <c r="F41" s="11"/>
      <c r="G41" s="17"/>
      <c r="H41" s="49" t="s">
        <v>265</v>
      </c>
      <c r="I41" s="46">
        <v>106.6</v>
      </c>
      <c r="J41" s="22">
        <v>98.3</v>
      </c>
      <c r="K41" s="59">
        <v>98.2</v>
      </c>
      <c r="L41" s="56">
        <f t="shared" si="1"/>
        <v>-8.3999999999999915</v>
      </c>
      <c r="M41" s="23">
        <f t="shared" si="2"/>
        <v>-9.9999999999994316E-2</v>
      </c>
      <c r="N41" s="73" t="s">
        <v>312</v>
      </c>
      <c r="O41" s="51">
        <v>103.5</v>
      </c>
      <c r="P41" s="22">
        <v>95.7</v>
      </c>
      <c r="Q41" s="59">
        <v>96.5</v>
      </c>
      <c r="R41" s="64">
        <f t="shared" si="3"/>
        <v>-7</v>
      </c>
      <c r="S41" s="23">
        <f t="shared" si="4"/>
        <v>0.79999999999999716</v>
      </c>
      <c r="T41" s="73" t="s">
        <v>358</v>
      </c>
      <c r="U41" s="52">
        <v>101.5</v>
      </c>
      <c r="V41" s="22">
        <v>93.7</v>
      </c>
      <c r="W41" s="59">
        <v>93.7</v>
      </c>
      <c r="X41" s="56">
        <f t="shared" si="0"/>
        <v>-7.7999999999999972</v>
      </c>
      <c r="Y41" s="38">
        <f t="shared" si="5"/>
        <v>0</v>
      </c>
      <c r="Z41" s="3"/>
    </row>
    <row r="42" spans="1:26" s="8" customFormat="1" ht="15.75" customHeight="1" x14ac:dyDescent="0.15">
      <c r="A42" s="13"/>
      <c r="B42" s="1"/>
      <c r="C42" s="1"/>
      <c r="D42" s="1"/>
      <c r="G42" s="17"/>
      <c r="H42" s="49" t="s">
        <v>266</v>
      </c>
      <c r="I42" s="46">
        <v>106.3</v>
      </c>
      <c r="J42" s="22">
        <v>98</v>
      </c>
      <c r="K42" s="59">
        <v>98.2</v>
      </c>
      <c r="L42" s="56">
        <f t="shared" si="1"/>
        <v>-8.0999999999999943</v>
      </c>
      <c r="M42" s="23">
        <f t="shared" si="2"/>
        <v>0.20000000000000284</v>
      </c>
      <c r="N42" s="73" t="s">
        <v>313</v>
      </c>
      <c r="O42" s="51">
        <v>105.2</v>
      </c>
      <c r="P42" s="22">
        <v>97.3</v>
      </c>
      <c r="Q42" s="59">
        <v>96.5</v>
      </c>
      <c r="R42" s="64">
        <f t="shared" si="3"/>
        <v>-8.7000000000000028</v>
      </c>
      <c r="S42" s="23">
        <f t="shared" si="4"/>
        <v>-0.79999999999999716</v>
      </c>
      <c r="T42" s="73" t="s">
        <v>359</v>
      </c>
      <c r="U42" s="52">
        <v>102</v>
      </c>
      <c r="V42" s="22">
        <v>94.2</v>
      </c>
      <c r="W42" s="59">
        <v>93.4</v>
      </c>
      <c r="X42" s="56">
        <f t="shared" si="0"/>
        <v>-8.5999999999999943</v>
      </c>
      <c r="Y42" s="38">
        <f t="shared" si="5"/>
        <v>-0.79999999999999716</v>
      </c>
      <c r="Z42" s="3"/>
    </row>
    <row r="43" spans="1:26" s="8" customFormat="1" ht="15.75" customHeight="1" x14ac:dyDescent="0.15">
      <c r="A43" s="13"/>
      <c r="B43" s="1"/>
      <c r="C43" s="1"/>
      <c r="D43" s="1"/>
      <c r="E43" s="3"/>
      <c r="F43" s="3"/>
      <c r="G43" s="17"/>
      <c r="H43" s="49" t="s">
        <v>267</v>
      </c>
      <c r="I43" s="46">
        <v>103.6</v>
      </c>
      <c r="J43" s="22">
        <v>95.6</v>
      </c>
      <c r="K43" s="59">
        <v>98.2</v>
      </c>
      <c r="L43" s="56">
        <f t="shared" si="1"/>
        <v>-5.3999999999999915</v>
      </c>
      <c r="M43" s="23">
        <f t="shared" si="2"/>
        <v>2.6000000000000085</v>
      </c>
      <c r="N43" s="73" t="s">
        <v>314</v>
      </c>
      <c r="O43" s="51">
        <v>103.3</v>
      </c>
      <c r="P43" s="22">
        <v>95.4</v>
      </c>
      <c r="Q43" s="59">
        <v>96.4</v>
      </c>
      <c r="R43" s="64">
        <f t="shared" si="3"/>
        <v>-6.8999999999999915</v>
      </c>
      <c r="S43" s="23">
        <f t="shared" si="4"/>
        <v>1</v>
      </c>
      <c r="T43" s="73" t="s">
        <v>360</v>
      </c>
      <c r="U43" s="52">
        <v>100.8</v>
      </c>
      <c r="V43" s="22">
        <v>93</v>
      </c>
      <c r="W43" s="59">
        <v>93.1</v>
      </c>
      <c r="X43" s="56">
        <f t="shared" si="0"/>
        <v>-7.7000000000000028</v>
      </c>
      <c r="Y43" s="38">
        <f t="shared" si="5"/>
        <v>9.9999999999994316E-2</v>
      </c>
      <c r="Z43" s="3"/>
    </row>
    <row r="44" spans="1:26" s="8" customFormat="1" ht="15.75" customHeight="1" x14ac:dyDescent="0.15">
      <c r="A44" s="13"/>
      <c r="B44" s="5"/>
      <c r="C44" s="3"/>
      <c r="D44" s="5"/>
      <c r="E44" s="3"/>
      <c r="F44" s="3"/>
      <c r="G44" s="17"/>
      <c r="H44" s="49" t="s">
        <v>268</v>
      </c>
      <c r="I44" s="46">
        <v>106</v>
      </c>
      <c r="J44" s="22">
        <v>97.8</v>
      </c>
      <c r="K44" s="59">
        <v>98.2</v>
      </c>
      <c r="L44" s="56">
        <f t="shared" si="1"/>
        <v>-7.7999999999999972</v>
      </c>
      <c r="M44" s="23">
        <f t="shared" si="2"/>
        <v>0.40000000000000568</v>
      </c>
      <c r="N44" s="73" t="s">
        <v>315</v>
      </c>
      <c r="O44" s="51">
        <v>104.8</v>
      </c>
      <c r="P44" s="22">
        <v>96.7</v>
      </c>
      <c r="Q44" s="59">
        <v>96.4</v>
      </c>
      <c r="R44" s="64">
        <f t="shared" si="3"/>
        <v>-8.3999999999999915</v>
      </c>
      <c r="S44" s="23">
        <f t="shared" si="4"/>
        <v>-0.29999999999999716</v>
      </c>
      <c r="T44" s="73" t="s">
        <v>361</v>
      </c>
      <c r="U44" s="52">
        <v>99.2</v>
      </c>
      <c r="V44" s="22">
        <v>91.6</v>
      </c>
      <c r="W44" s="59">
        <v>93.1</v>
      </c>
      <c r="X44" s="56">
        <f t="shared" si="0"/>
        <v>-6.1000000000000085</v>
      </c>
      <c r="Y44" s="38">
        <f t="shared" si="5"/>
        <v>1.5</v>
      </c>
      <c r="Z44" s="3"/>
    </row>
    <row r="45" spans="1:26" s="8" customFormat="1" ht="15.75" customHeight="1" x14ac:dyDescent="0.15">
      <c r="A45" s="13"/>
      <c r="B45" s="5"/>
      <c r="C45" s="3"/>
      <c r="D45" s="5"/>
      <c r="E45" s="3"/>
      <c r="F45" s="3"/>
      <c r="G45" s="10"/>
      <c r="H45" s="49" t="s">
        <v>269</v>
      </c>
      <c r="I45" s="46">
        <v>104.4</v>
      </c>
      <c r="J45" s="22">
        <v>96.4</v>
      </c>
      <c r="K45" s="59">
        <v>98.1</v>
      </c>
      <c r="L45" s="56">
        <f t="shared" si="1"/>
        <v>-6.3000000000000114</v>
      </c>
      <c r="M45" s="23">
        <f t="shared" si="2"/>
        <v>1.6999999999999886</v>
      </c>
      <c r="N45" s="73" t="s">
        <v>316</v>
      </c>
      <c r="O45" s="51">
        <v>104.4</v>
      </c>
      <c r="P45" s="22">
        <v>96.4</v>
      </c>
      <c r="Q45" s="59">
        <v>96.4</v>
      </c>
      <c r="R45" s="64">
        <f t="shared" si="3"/>
        <v>-8</v>
      </c>
      <c r="S45" s="23">
        <f t="shared" si="4"/>
        <v>0</v>
      </c>
      <c r="T45" s="73" t="s">
        <v>362</v>
      </c>
      <c r="U45" s="52">
        <v>99.1</v>
      </c>
      <c r="V45" s="22">
        <v>91.5</v>
      </c>
      <c r="W45" s="59">
        <v>92.5</v>
      </c>
      <c r="X45" s="56">
        <f t="shared" si="0"/>
        <v>-6.5999999999999943</v>
      </c>
      <c r="Y45" s="38">
        <f t="shared" si="5"/>
        <v>1</v>
      </c>
      <c r="Z45" s="3"/>
    </row>
    <row r="46" spans="1:26" s="8" customFormat="1" ht="15.75" customHeight="1" x14ac:dyDescent="0.15">
      <c r="A46" s="13"/>
      <c r="B46" s="5"/>
      <c r="C46" s="3"/>
      <c r="D46" s="5"/>
      <c r="E46" s="3"/>
      <c r="F46" s="3"/>
      <c r="G46" s="10"/>
      <c r="H46" s="49" t="s">
        <v>270</v>
      </c>
      <c r="I46" s="46">
        <v>104.2</v>
      </c>
      <c r="J46" s="22">
        <v>96.1</v>
      </c>
      <c r="K46" s="59">
        <v>98</v>
      </c>
      <c r="L46" s="56">
        <f t="shared" si="1"/>
        <v>-6.2000000000000028</v>
      </c>
      <c r="M46" s="23">
        <f t="shared" si="2"/>
        <v>1.9000000000000057</v>
      </c>
      <c r="N46" s="73" t="s">
        <v>317</v>
      </c>
      <c r="O46" s="51">
        <v>105.2</v>
      </c>
      <c r="P46" s="22">
        <v>97.2</v>
      </c>
      <c r="Q46" s="59">
        <v>96.4</v>
      </c>
      <c r="R46" s="64">
        <f t="shared" si="3"/>
        <v>-8.7999999999999972</v>
      </c>
      <c r="S46" s="23">
        <f t="shared" si="4"/>
        <v>-0.79999999999999716</v>
      </c>
      <c r="T46" s="73" t="s">
        <v>363</v>
      </c>
      <c r="U46" s="52">
        <v>98.7</v>
      </c>
      <c r="V46" s="22">
        <v>91</v>
      </c>
      <c r="W46" s="59">
        <v>92.4</v>
      </c>
      <c r="X46" s="56">
        <f t="shared" si="0"/>
        <v>-6.2999999999999972</v>
      </c>
      <c r="Y46" s="38">
        <f t="shared" si="5"/>
        <v>1.4000000000000057</v>
      </c>
      <c r="Z46" s="3"/>
    </row>
    <row r="47" spans="1:26" s="8" customFormat="1" ht="15.75" customHeight="1" x14ac:dyDescent="0.15">
      <c r="A47" s="13"/>
      <c r="B47" s="5"/>
      <c r="C47" s="3"/>
      <c r="D47" s="5"/>
      <c r="E47" s="3"/>
      <c r="F47" s="3"/>
      <c r="G47" s="10"/>
      <c r="H47" s="49" t="s">
        <v>271</v>
      </c>
      <c r="I47" s="46">
        <v>106.7</v>
      </c>
      <c r="J47" s="22">
        <v>98.4</v>
      </c>
      <c r="K47" s="59">
        <v>98</v>
      </c>
      <c r="L47" s="56">
        <f t="shared" si="1"/>
        <v>-8.7000000000000028</v>
      </c>
      <c r="M47" s="23">
        <f t="shared" si="2"/>
        <v>-0.40000000000000568</v>
      </c>
      <c r="N47" s="74" t="s">
        <v>69</v>
      </c>
      <c r="O47" s="51">
        <v>103.1</v>
      </c>
      <c r="P47" s="22">
        <v>95.3</v>
      </c>
      <c r="Q47" s="59">
        <v>96.3</v>
      </c>
      <c r="R47" s="64">
        <f t="shared" si="3"/>
        <v>-6.7999999999999972</v>
      </c>
      <c r="S47" s="23">
        <f t="shared" si="4"/>
        <v>1</v>
      </c>
      <c r="T47" s="73" t="s">
        <v>364</v>
      </c>
      <c r="U47" s="52">
        <v>100.5</v>
      </c>
      <c r="V47" s="22">
        <v>92.9</v>
      </c>
      <c r="W47" s="59">
        <v>91.9</v>
      </c>
      <c r="X47" s="56">
        <f t="shared" si="0"/>
        <v>-8.5999999999999943</v>
      </c>
      <c r="Y47" s="38">
        <f t="shared" si="5"/>
        <v>-1</v>
      </c>
      <c r="Z47" s="3"/>
    </row>
    <row r="48" spans="1:26" s="8" customFormat="1" ht="15.75" customHeight="1" x14ac:dyDescent="0.15">
      <c r="A48" s="13"/>
      <c r="B48" s="5"/>
      <c r="C48" s="3"/>
      <c r="D48" s="5"/>
      <c r="E48" s="3"/>
      <c r="F48" s="3"/>
      <c r="G48" s="10"/>
      <c r="H48" s="49" t="s">
        <v>272</v>
      </c>
      <c r="I48" s="46">
        <v>107.3</v>
      </c>
      <c r="J48" s="22">
        <v>99</v>
      </c>
      <c r="K48" s="59">
        <v>97.9</v>
      </c>
      <c r="L48" s="56">
        <f t="shared" si="1"/>
        <v>-9.3999999999999915</v>
      </c>
      <c r="M48" s="23">
        <f t="shared" si="2"/>
        <v>-1.0999999999999943</v>
      </c>
      <c r="N48" s="73" t="s">
        <v>318</v>
      </c>
      <c r="O48" s="51">
        <v>103.9</v>
      </c>
      <c r="P48" s="22">
        <v>96</v>
      </c>
      <c r="Q48" s="59">
        <v>96.3</v>
      </c>
      <c r="R48" s="64">
        <f t="shared" si="3"/>
        <v>-7.6000000000000085</v>
      </c>
      <c r="S48" s="23">
        <f t="shared" si="4"/>
        <v>0.29999999999999716</v>
      </c>
      <c r="T48" s="73" t="s">
        <v>365</v>
      </c>
      <c r="U48" s="52">
        <v>101.5</v>
      </c>
      <c r="V48" s="22">
        <v>93.7</v>
      </c>
      <c r="W48" s="59">
        <v>91.7</v>
      </c>
      <c r="X48" s="56">
        <f t="shared" si="0"/>
        <v>-9.7999999999999972</v>
      </c>
      <c r="Y48" s="38">
        <f t="shared" si="5"/>
        <v>-2</v>
      </c>
      <c r="Z48" s="3"/>
    </row>
    <row r="49" spans="1:26" s="9" customFormat="1" ht="15.75" customHeight="1" x14ac:dyDescent="0.15">
      <c r="A49" s="13"/>
      <c r="B49" s="5"/>
      <c r="C49" s="3"/>
      <c r="D49" s="5"/>
      <c r="E49" s="3"/>
      <c r="F49" s="3"/>
      <c r="G49" s="10"/>
      <c r="H49" s="49" t="s">
        <v>273</v>
      </c>
      <c r="I49" s="46">
        <v>98.5</v>
      </c>
      <c r="J49" s="22">
        <v>91</v>
      </c>
      <c r="K49" s="59">
        <v>97.8</v>
      </c>
      <c r="L49" s="56">
        <f t="shared" si="1"/>
        <v>-0.70000000000000284</v>
      </c>
      <c r="M49" s="23">
        <f t="shared" si="2"/>
        <v>6.7999999999999972</v>
      </c>
      <c r="N49" s="73" t="s">
        <v>319</v>
      </c>
      <c r="O49" s="51">
        <v>103.7</v>
      </c>
      <c r="P49" s="22">
        <v>95.8</v>
      </c>
      <c r="Q49" s="59">
        <v>96.3</v>
      </c>
      <c r="R49" s="64">
        <f t="shared" si="3"/>
        <v>-7.4000000000000057</v>
      </c>
      <c r="S49" s="23">
        <f t="shared" si="4"/>
        <v>0.5</v>
      </c>
      <c r="T49" s="73" t="s">
        <v>366</v>
      </c>
      <c r="U49" s="52">
        <v>98.8</v>
      </c>
      <c r="V49" s="22">
        <v>91.2</v>
      </c>
      <c r="W49" s="59">
        <v>91.7</v>
      </c>
      <c r="X49" s="56">
        <f t="shared" si="0"/>
        <v>-7.0999999999999943</v>
      </c>
      <c r="Y49" s="38">
        <f t="shared" si="5"/>
        <v>0.5</v>
      </c>
      <c r="Z49" s="3"/>
    </row>
    <row r="50" spans="1:26" s="8" customFormat="1" ht="15.75" customHeight="1" x14ac:dyDescent="0.15">
      <c r="A50" s="13"/>
      <c r="B50" s="5"/>
      <c r="C50" s="3"/>
      <c r="D50" s="5"/>
      <c r="E50" s="3"/>
      <c r="F50" s="3"/>
      <c r="G50" s="10"/>
      <c r="H50" s="49" t="s">
        <v>274</v>
      </c>
      <c r="I50" s="46">
        <v>106.6</v>
      </c>
      <c r="J50" s="22">
        <v>98.5</v>
      </c>
      <c r="K50" s="59">
        <v>97.8</v>
      </c>
      <c r="L50" s="56">
        <f t="shared" si="1"/>
        <v>-8.7999999999999972</v>
      </c>
      <c r="M50" s="23">
        <f t="shared" si="2"/>
        <v>-0.70000000000000284</v>
      </c>
      <c r="N50" s="73" t="s">
        <v>320</v>
      </c>
      <c r="O50" s="51">
        <v>105.1</v>
      </c>
      <c r="P50" s="22">
        <v>97</v>
      </c>
      <c r="Q50" s="59">
        <v>96.3</v>
      </c>
      <c r="R50" s="64">
        <f t="shared" si="3"/>
        <v>-8.7999999999999972</v>
      </c>
      <c r="S50" s="23">
        <f t="shared" si="4"/>
        <v>-0.70000000000000284</v>
      </c>
      <c r="T50" s="73" t="s">
        <v>367</v>
      </c>
      <c r="U50" s="52">
        <v>100.2</v>
      </c>
      <c r="V50" s="22">
        <v>92.4</v>
      </c>
      <c r="W50" s="59">
        <v>91.2</v>
      </c>
      <c r="X50" s="56">
        <f t="shared" si="0"/>
        <v>-9</v>
      </c>
      <c r="Y50" s="38">
        <f t="shared" si="5"/>
        <v>-1.2000000000000028</v>
      </c>
      <c r="Z50" s="3"/>
    </row>
    <row r="51" spans="1:26" s="8" customFormat="1" ht="15.75" customHeight="1" x14ac:dyDescent="0.15">
      <c r="A51" s="13"/>
      <c r="B51" s="5"/>
      <c r="C51" s="3"/>
      <c r="D51" s="5"/>
      <c r="E51" s="3"/>
      <c r="F51" s="3"/>
      <c r="G51" s="10"/>
      <c r="H51" s="49" t="s">
        <v>275</v>
      </c>
      <c r="I51" s="46">
        <v>105.6</v>
      </c>
      <c r="J51" s="22">
        <v>97.5</v>
      </c>
      <c r="K51" s="59">
        <v>97.7</v>
      </c>
      <c r="L51" s="56">
        <f t="shared" si="1"/>
        <v>-7.8999999999999915</v>
      </c>
      <c r="M51" s="23">
        <f t="shared" si="2"/>
        <v>0.20000000000000284</v>
      </c>
      <c r="N51" s="73" t="s">
        <v>321</v>
      </c>
      <c r="O51" s="51">
        <v>105</v>
      </c>
      <c r="P51" s="22">
        <v>96.9</v>
      </c>
      <c r="Q51" s="59">
        <v>96.2</v>
      </c>
      <c r="R51" s="64">
        <f t="shared" si="3"/>
        <v>-8.7999999999999972</v>
      </c>
      <c r="S51" s="23">
        <f t="shared" si="4"/>
        <v>-0.70000000000000284</v>
      </c>
      <c r="T51" s="73" t="s">
        <v>368</v>
      </c>
      <c r="U51" s="52">
        <v>98.1</v>
      </c>
      <c r="V51" s="22">
        <v>90.4</v>
      </c>
      <c r="W51" s="59">
        <v>91</v>
      </c>
      <c r="X51" s="56">
        <f t="shared" si="0"/>
        <v>-7.0999999999999943</v>
      </c>
      <c r="Y51" s="38">
        <f t="shared" si="5"/>
        <v>0.59999999999999432</v>
      </c>
      <c r="Z51" s="3"/>
    </row>
    <row r="52" spans="1:26" s="8" customFormat="1" ht="15.75" customHeight="1" thickBot="1" x14ac:dyDescent="0.2">
      <c r="A52" s="13"/>
      <c r="B52" s="5"/>
      <c r="C52" s="3"/>
      <c r="D52" s="5"/>
      <c r="E52" s="3"/>
      <c r="F52" s="3"/>
      <c r="G52" s="10"/>
      <c r="H52" s="49" t="s">
        <v>276</v>
      </c>
      <c r="I52" s="46">
        <v>105.3</v>
      </c>
      <c r="J52" s="22">
        <v>97.3</v>
      </c>
      <c r="K52" s="61">
        <v>97.7</v>
      </c>
      <c r="L52" s="56">
        <f t="shared" si="1"/>
        <v>-7.5999999999999943</v>
      </c>
      <c r="M52" s="23">
        <f t="shared" si="2"/>
        <v>0.40000000000000568</v>
      </c>
      <c r="N52" s="73" t="s">
        <v>322</v>
      </c>
      <c r="O52" s="51">
        <v>104.2</v>
      </c>
      <c r="P52" s="22">
        <v>96.4</v>
      </c>
      <c r="Q52" s="61">
        <v>96.2</v>
      </c>
      <c r="R52" s="64">
        <f t="shared" si="3"/>
        <v>-8</v>
      </c>
      <c r="S52" s="23">
        <f t="shared" si="4"/>
        <v>-0.20000000000000284</v>
      </c>
      <c r="T52" s="73" t="s">
        <v>369</v>
      </c>
      <c r="U52" s="52">
        <v>98.5</v>
      </c>
      <c r="V52" s="22">
        <v>90.9</v>
      </c>
      <c r="W52" s="61">
        <v>90.5</v>
      </c>
      <c r="X52" s="56">
        <f t="shared" si="0"/>
        <v>-8</v>
      </c>
      <c r="Y52" s="38">
        <f t="shared" si="5"/>
        <v>-0.40000000000000568</v>
      </c>
      <c r="Z52" s="3"/>
    </row>
    <row r="53" spans="1:26" s="8" customFormat="1" ht="15.75" customHeight="1" x14ac:dyDescent="0.15">
      <c r="A53" s="13"/>
      <c r="B53" s="5"/>
      <c r="C53" s="3"/>
      <c r="D53" s="5"/>
      <c r="E53" s="3"/>
      <c r="F53" s="3"/>
      <c r="G53" s="9"/>
      <c r="T53" s="34"/>
    </row>
    <row r="54" spans="1:26" s="8" customFormat="1" ht="15.75" customHeight="1" x14ac:dyDescent="0.15">
      <c r="A54" s="13" t="s">
        <v>370</v>
      </c>
      <c r="B54" s="5"/>
      <c r="C54" s="3"/>
      <c r="D54" s="5"/>
      <c r="E54" s="3"/>
      <c r="F54" s="3"/>
      <c r="G54" s="9"/>
      <c r="T54" s="34"/>
    </row>
    <row r="55" spans="1:26" s="8" customFormat="1" ht="15.6" customHeight="1" x14ac:dyDescent="0.15">
      <c r="A55" s="3"/>
      <c r="B55" s="5"/>
      <c r="C55" s="3"/>
      <c r="D55" s="5"/>
      <c r="E55" s="3"/>
      <c r="F55" s="3"/>
      <c r="G55" s="9"/>
      <c r="T55" s="34"/>
    </row>
    <row r="56" spans="1:26" s="8" customFormat="1" ht="15.6" customHeight="1" x14ac:dyDescent="0.15">
      <c r="B56" s="5"/>
      <c r="C56" s="3"/>
      <c r="D56" s="5"/>
      <c r="E56" s="3"/>
      <c r="F56" s="3"/>
      <c r="G56" s="20"/>
      <c r="T56" s="34"/>
    </row>
    <row r="57" spans="1:26" s="8" customFormat="1" ht="15.6" customHeight="1" x14ac:dyDescent="0.15">
      <c r="A57" s="15"/>
      <c r="B57" s="5"/>
      <c r="C57" s="3"/>
      <c r="D57" s="5"/>
      <c r="E57" s="3"/>
      <c r="F57" s="3"/>
      <c r="G57" s="20"/>
      <c r="T57" s="34"/>
    </row>
    <row r="58" spans="1:26" s="8" customFormat="1" ht="15.6" customHeight="1" x14ac:dyDescent="0.15">
      <c r="A58" s="3"/>
      <c r="B58" s="5"/>
      <c r="C58" s="3"/>
      <c r="D58" s="5"/>
      <c r="E58" s="3"/>
      <c r="F58" s="3"/>
      <c r="G58" s="20"/>
      <c r="T58" s="34"/>
    </row>
    <row r="59" spans="1:26" s="8" customFormat="1" ht="15.6" customHeight="1" x14ac:dyDescent="0.15">
      <c r="A59" s="3"/>
      <c r="B59" s="5"/>
      <c r="C59" s="3"/>
      <c r="D59" s="5"/>
      <c r="E59" s="3"/>
      <c r="F59" s="3"/>
      <c r="G59" s="20"/>
      <c r="T59" s="34"/>
    </row>
    <row r="60" spans="1:26" s="8" customFormat="1" ht="15.6" customHeight="1" x14ac:dyDescent="0.15">
      <c r="A60" s="3"/>
      <c r="B60" s="5"/>
      <c r="C60" s="3"/>
      <c r="D60" s="5"/>
      <c r="E60" s="3"/>
      <c r="F60" s="3"/>
      <c r="G60" s="3"/>
      <c r="T60" s="34"/>
    </row>
    <row r="61" spans="1:26" s="8" customFormat="1" ht="15.6" customHeight="1" x14ac:dyDescent="0.15">
      <c r="A61" s="3"/>
      <c r="B61" s="5"/>
      <c r="C61" s="3"/>
      <c r="D61" s="5"/>
      <c r="E61" s="3"/>
      <c r="F61" s="3"/>
      <c r="G61" s="3"/>
      <c r="T61" s="34"/>
    </row>
    <row r="62" spans="1:26" s="8" customFormat="1" ht="15.6" customHeight="1" x14ac:dyDescent="0.15">
      <c r="A62" s="3"/>
      <c r="B62" s="5"/>
      <c r="C62" s="3"/>
      <c r="D62" s="5"/>
      <c r="E62" s="3"/>
      <c r="F62" s="3"/>
      <c r="G62" s="3"/>
      <c r="T62" s="34"/>
    </row>
    <row r="63" spans="1:26" s="8" customFormat="1" ht="15.6" customHeight="1" x14ac:dyDescent="0.15">
      <c r="A63" s="3"/>
      <c r="B63" s="5"/>
      <c r="C63" s="3"/>
      <c r="D63" s="5"/>
      <c r="E63" s="3"/>
      <c r="F63" s="3"/>
      <c r="G63" s="3"/>
      <c r="T63" s="34"/>
    </row>
    <row r="64" spans="1:26" s="8" customFormat="1" ht="15.6" customHeight="1" x14ac:dyDescent="0.15">
      <c r="A64" s="3"/>
      <c r="B64" s="5"/>
      <c r="C64" s="3"/>
      <c r="D64" s="5"/>
      <c r="E64" s="3"/>
      <c r="F64" s="3"/>
      <c r="G64" s="3"/>
      <c r="T64" s="34"/>
    </row>
    <row r="65" spans="1:20" s="8" customFormat="1" ht="15.6" customHeight="1" x14ac:dyDescent="0.15">
      <c r="A65" s="3"/>
      <c r="B65" s="5"/>
      <c r="C65" s="3"/>
      <c r="D65" s="5"/>
      <c r="E65" s="3"/>
      <c r="F65" s="3"/>
      <c r="G65" s="3"/>
      <c r="T65" s="34"/>
    </row>
    <row r="66" spans="1:20" ht="15.6" customHeight="1" x14ac:dyDescent="0.15"/>
    <row r="67" spans="1:20" ht="15.6" customHeight="1" x14ac:dyDescent="0.15"/>
    <row r="68" spans="1:20" ht="15.6" customHeight="1" x14ac:dyDescent="0.15"/>
    <row r="69" spans="1:20" ht="15.6" customHeight="1" x14ac:dyDescent="0.15"/>
    <row r="70" spans="1:20" ht="15.6" customHeight="1" x14ac:dyDescent="0.15"/>
    <row r="71" spans="1:20" ht="15.6" customHeight="1" x14ac:dyDescent="0.15"/>
    <row r="72" spans="1:20" ht="15.6" customHeight="1" x14ac:dyDescent="0.15"/>
    <row r="73" spans="1:20" ht="15.6" customHeight="1" x14ac:dyDescent="0.15"/>
    <row r="74" spans="1:20" ht="15.6" customHeight="1" x14ac:dyDescent="0.15"/>
    <row r="75" spans="1:20" ht="15.6" customHeight="1" x14ac:dyDescent="0.15"/>
    <row r="76" spans="1:20" ht="15.6" customHeight="1" x14ac:dyDescent="0.15"/>
    <row r="77" spans="1:20" ht="15.6" customHeight="1" x14ac:dyDescent="0.15"/>
    <row r="78" spans="1:20" ht="15.6" customHeight="1" x14ac:dyDescent="0.15"/>
    <row r="79" spans="1:20" ht="15.6" customHeight="1" x14ac:dyDescent="0.15"/>
    <row r="80" spans="1:20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5.6" customHeight="1" x14ac:dyDescent="0.15"/>
    <row r="87" ht="15.6" customHeight="1" x14ac:dyDescent="0.15"/>
    <row r="88" ht="15.6" customHeight="1" x14ac:dyDescent="0.15"/>
    <row r="89" ht="15.6" customHeight="1" x14ac:dyDescent="0.15"/>
    <row r="90" ht="15.6" customHeight="1" x14ac:dyDescent="0.15"/>
    <row r="91" ht="15.6" customHeight="1" x14ac:dyDescent="0.15"/>
    <row r="92" ht="15.6" customHeight="1" x14ac:dyDescent="0.15"/>
    <row r="93" ht="15.6" customHeight="1" x14ac:dyDescent="0.15"/>
    <row r="94" ht="15.6" customHeight="1" x14ac:dyDescent="0.15"/>
    <row r="95" ht="15.6" customHeight="1" x14ac:dyDescent="0.15"/>
    <row r="96" ht="15.6" customHeight="1" x14ac:dyDescent="0.15"/>
    <row r="97" ht="15.6" customHeight="1" x14ac:dyDescent="0.15"/>
    <row r="98" ht="15.6" customHeight="1" x14ac:dyDescent="0.15"/>
    <row r="99" ht="15.6" customHeight="1" x14ac:dyDescent="0.15"/>
    <row r="100" ht="15.6" customHeight="1" x14ac:dyDescent="0.15"/>
    <row r="101" ht="15.6" customHeight="1" x14ac:dyDescent="0.15"/>
    <row r="102" ht="15.6" customHeight="1" x14ac:dyDescent="0.15"/>
    <row r="103" ht="15.6" customHeight="1" x14ac:dyDescent="0.15"/>
    <row r="104" ht="15.6" customHeight="1" x14ac:dyDescent="0.15"/>
    <row r="105" ht="15.6" customHeight="1" x14ac:dyDescent="0.15"/>
    <row r="106" ht="15.6" customHeight="1" x14ac:dyDescent="0.15"/>
    <row r="107" ht="15.6" customHeight="1" x14ac:dyDescent="0.15"/>
    <row r="108" ht="15.6" customHeight="1" x14ac:dyDescent="0.15"/>
    <row r="109" ht="15.6" customHeight="1" x14ac:dyDescent="0.15"/>
    <row r="110" ht="15.6" customHeight="1" x14ac:dyDescent="0.15"/>
    <row r="111" ht="15.6" customHeight="1" x14ac:dyDescent="0.15"/>
    <row r="112" ht="15.6" customHeight="1" x14ac:dyDescent="0.15"/>
    <row r="113" ht="15.6" customHeight="1" x14ac:dyDescent="0.15"/>
    <row r="114" ht="15.6" customHeight="1" x14ac:dyDescent="0.15"/>
    <row r="115" ht="15.6" customHeight="1" x14ac:dyDescent="0.15"/>
    <row r="116" ht="15.6" customHeight="1" x14ac:dyDescent="0.15"/>
    <row r="117" ht="15.6" customHeight="1" x14ac:dyDescent="0.15"/>
    <row r="118" ht="15.6" customHeight="1" x14ac:dyDescent="0.15"/>
    <row r="119" ht="15.6" customHeight="1" x14ac:dyDescent="0.15"/>
    <row r="120" ht="15.6" customHeight="1" x14ac:dyDescent="0.15"/>
    <row r="121" ht="15.6" customHeight="1" x14ac:dyDescent="0.15"/>
    <row r="122" ht="15.6" customHeight="1" x14ac:dyDescent="0.15"/>
    <row r="123" ht="15.6" customHeight="1" x14ac:dyDescent="0.15"/>
    <row r="124" ht="15.6" customHeight="1" x14ac:dyDescent="0.15"/>
    <row r="125" ht="15.6" customHeight="1" x14ac:dyDescent="0.15"/>
    <row r="126" ht="15.6" customHeight="1" x14ac:dyDescent="0.15"/>
    <row r="127" ht="15.6" customHeight="1" x14ac:dyDescent="0.15"/>
    <row r="128" ht="15.6" customHeight="1" x14ac:dyDescent="0.15"/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5.6" customHeight="1" x14ac:dyDescent="0.15"/>
    <row r="135" ht="15.6" customHeight="1" x14ac:dyDescent="0.15"/>
    <row r="136" ht="15.6" customHeight="1" x14ac:dyDescent="0.15"/>
    <row r="137" ht="15.6" customHeight="1" x14ac:dyDescent="0.15"/>
    <row r="138" ht="15.6" customHeight="1" x14ac:dyDescent="0.15"/>
    <row r="139" ht="15.6" customHeight="1" x14ac:dyDescent="0.15"/>
    <row r="140" ht="15.6" customHeight="1" x14ac:dyDescent="0.15"/>
    <row r="141" ht="15.6" customHeight="1" x14ac:dyDescent="0.15"/>
    <row r="142" ht="15.6" customHeight="1" x14ac:dyDescent="0.15"/>
    <row r="143" ht="15.6" customHeight="1" x14ac:dyDescent="0.15"/>
    <row r="144" ht="15.6" customHeight="1" x14ac:dyDescent="0.15"/>
    <row r="145" ht="15.6" customHeight="1" x14ac:dyDescent="0.15"/>
    <row r="146" ht="15.6" customHeight="1" x14ac:dyDescent="0.15"/>
    <row r="147" ht="15.6" customHeight="1" x14ac:dyDescent="0.15"/>
    <row r="148" ht="15.6" customHeight="1" x14ac:dyDescent="0.15"/>
    <row r="149" ht="15.6" customHeight="1" x14ac:dyDescent="0.15"/>
    <row r="150" ht="15.6" customHeight="1" x14ac:dyDescent="0.15"/>
  </sheetData>
  <mergeCells count="14">
    <mergeCell ref="W1:Y1"/>
    <mergeCell ref="T3:T4"/>
    <mergeCell ref="U3:V3"/>
    <mergeCell ref="X3:Y3"/>
    <mergeCell ref="A3:A4"/>
    <mergeCell ref="B3:C3"/>
    <mergeCell ref="E3:F3"/>
    <mergeCell ref="H3:H4"/>
    <mergeCell ref="I3:J3"/>
    <mergeCell ref="I1:K1"/>
    <mergeCell ref="R3:S3"/>
    <mergeCell ref="L3:M3"/>
    <mergeCell ref="N3:N4"/>
    <mergeCell ref="O3:P3"/>
  </mergeCells>
  <phoneticPr fontId="3"/>
  <printOptions horizontalCentered="1" verticalCentered="1"/>
  <pageMargins left="0.31496062992125984" right="0.19685039370078741" top="0.43307086614173229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３（１）</vt:lpstr>
      <vt:lpstr>３（２）</vt:lpstr>
      <vt:lpstr>'３（１）'!Print_Area</vt:lpstr>
    </vt:vector>
  </TitlesOfParts>
  <Company>北海道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097312</dc:creator>
  <cp:lastModifiedBy>自治労県本支部</cp:lastModifiedBy>
  <cp:lastPrinted>2014-12-23T23:48:56Z</cp:lastPrinted>
  <dcterms:created xsi:type="dcterms:W3CDTF">2004-12-01T00:21:57Z</dcterms:created>
  <dcterms:modified xsi:type="dcterms:W3CDTF">2015-05-27T00:34:31Z</dcterms:modified>
</cp:coreProperties>
</file>